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Gergely Gyöngyi\Desktop\"/>
    </mc:Choice>
  </mc:AlternateContent>
  <xr:revisionPtr revIDLastSave="0" documentId="8_{5C3A5F11-35DE-4577-AC66-5D01BBAB78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" sheetId="9" r:id="rId1"/>
    <sheet name="2023" sheetId="8" r:id="rId2"/>
    <sheet name="2022" sheetId="7" r:id="rId3"/>
    <sheet name="2021" sheetId="6" r:id="rId4"/>
    <sheet name="2020" sheetId="4" r:id="rId5"/>
    <sheet name="2019" sheetId="5" r:id="rId6"/>
    <sheet name="2018" sheetId="2" r:id="rId7"/>
    <sheet name="2017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9" l="1"/>
  <c r="J24" i="9"/>
  <c r="I24" i="9"/>
  <c r="H24" i="9"/>
  <c r="G24" i="9"/>
  <c r="F24" i="9"/>
  <c r="E24" i="9"/>
  <c r="D24" i="9"/>
  <c r="C24" i="9"/>
  <c r="K23" i="9"/>
  <c r="K22" i="9"/>
  <c r="K21" i="9"/>
  <c r="K20" i="9"/>
  <c r="K19" i="9"/>
  <c r="K18" i="9"/>
  <c r="J14" i="9"/>
  <c r="I14" i="9"/>
  <c r="H14" i="9"/>
  <c r="G14" i="9"/>
  <c r="F14" i="9"/>
  <c r="E14" i="9"/>
  <c r="D14" i="9"/>
  <c r="C14" i="9"/>
  <c r="K13" i="9"/>
  <c r="K12" i="9"/>
  <c r="K11" i="9"/>
  <c r="K9" i="9"/>
  <c r="K8" i="9"/>
  <c r="K33" i="8"/>
  <c r="J34" i="8"/>
  <c r="I34" i="8"/>
  <c r="H34" i="8"/>
  <c r="G34" i="8"/>
  <c r="F34" i="8"/>
  <c r="E34" i="8"/>
  <c r="D34" i="8"/>
  <c r="C34" i="8"/>
  <c r="K32" i="8"/>
  <c r="J28" i="8"/>
  <c r="I28" i="8"/>
  <c r="H28" i="8"/>
  <c r="G28" i="8"/>
  <c r="F28" i="8"/>
  <c r="E28" i="8"/>
  <c r="D28" i="8"/>
  <c r="C28" i="8"/>
  <c r="K27" i="8"/>
  <c r="K26" i="8"/>
  <c r="J22" i="8"/>
  <c r="I22" i="8"/>
  <c r="H22" i="8"/>
  <c r="G22" i="8"/>
  <c r="F22" i="8"/>
  <c r="E22" i="8"/>
  <c r="D22" i="8"/>
  <c r="C22" i="8"/>
  <c r="K21" i="8"/>
  <c r="K20" i="8"/>
  <c r="K19" i="8"/>
  <c r="K18" i="8"/>
  <c r="K17" i="8"/>
  <c r="K16" i="8"/>
  <c r="J12" i="8"/>
  <c r="I12" i="8"/>
  <c r="H12" i="8"/>
  <c r="G12" i="8"/>
  <c r="F12" i="8"/>
  <c r="E12" i="8"/>
  <c r="D12" i="8"/>
  <c r="C12" i="8"/>
  <c r="K11" i="8"/>
  <c r="K10" i="8"/>
  <c r="K9" i="8"/>
  <c r="K8" i="8"/>
  <c r="K7" i="8"/>
  <c r="K6" i="8"/>
  <c r="K8" i="7"/>
  <c r="K9" i="7"/>
  <c r="K10" i="7"/>
  <c r="K11" i="7"/>
  <c r="K18" i="7"/>
  <c r="K19" i="7"/>
  <c r="K20" i="7"/>
  <c r="K21" i="7"/>
  <c r="K17" i="7"/>
  <c r="K7" i="7"/>
  <c r="K22" i="7"/>
  <c r="K12" i="7"/>
  <c r="J51" i="7"/>
  <c r="I51" i="7"/>
  <c r="H51" i="7"/>
  <c r="G51" i="7"/>
  <c r="F51" i="7"/>
  <c r="E51" i="7"/>
  <c r="D51" i="7"/>
  <c r="C51" i="7"/>
  <c r="K50" i="7"/>
  <c r="K49" i="7"/>
  <c r="J40" i="7"/>
  <c r="I40" i="7"/>
  <c r="H40" i="7"/>
  <c r="G40" i="7"/>
  <c r="F40" i="7"/>
  <c r="E40" i="7"/>
  <c r="D40" i="7"/>
  <c r="C40" i="7"/>
  <c r="K39" i="7"/>
  <c r="K40" i="7" s="1"/>
  <c r="K38" i="7"/>
  <c r="J23" i="7"/>
  <c r="I23" i="7"/>
  <c r="H23" i="7"/>
  <c r="G23" i="7"/>
  <c r="F23" i="7"/>
  <c r="E23" i="7"/>
  <c r="D23" i="7"/>
  <c r="C23" i="7"/>
  <c r="J13" i="7"/>
  <c r="I13" i="7"/>
  <c r="H13" i="7"/>
  <c r="G13" i="7"/>
  <c r="F13" i="7"/>
  <c r="E13" i="7"/>
  <c r="D13" i="7"/>
  <c r="C13" i="7"/>
  <c r="J51" i="6"/>
  <c r="I51" i="6"/>
  <c r="H51" i="6"/>
  <c r="G51" i="6"/>
  <c r="F51" i="6"/>
  <c r="E51" i="6"/>
  <c r="D51" i="6"/>
  <c r="C51" i="6"/>
  <c r="K50" i="6"/>
  <c r="K49" i="6"/>
  <c r="J40" i="6"/>
  <c r="I40" i="6"/>
  <c r="H40" i="6"/>
  <c r="G40" i="6"/>
  <c r="F40" i="6"/>
  <c r="E40" i="6"/>
  <c r="D40" i="6"/>
  <c r="C40" i="6"/>
  <c r="K39" i="6"/>
  <c r="K38" i="6"/>
  <c r="J23" i="6"/>
  <c r="I23" i="6"/>
  <c r="H23" i="6"/>
  <c r="G23" i="6"/>
  <c r="F23" i="6"/>
  <c r="E23" i="6"/>
  <c r="D23" i="6"/>
  <c r="C23" i="6"/>
  <c r="K22" i="6"/>
  <c r="K21" i="6"/>
  <c r="K20" i="6"/>
  <c r="K19" i="6"/>
  <c r="K18" i="6"/>
  <c r="K17" i="6"/>
  <c r="J13" i="6"/>
  <c r="I13" i="6"/>
  <c r="H13" i="6"/>
  <c r="G13" i="6"/>
  <c r="F13" i="6"/>
  <c r="E13" i="6"/>
  <c r="D13" i="6"/>
  <c r="C13" i="6"/>
  <c r="K12" i="6"/>
  <c r="K11" i="6"/>
  <c r="K10" i="6"/>
  <c r="K9" i="6"/>
  <c r="K8" i="6"/>
  <c r="K7" i="6"/>
  <c r="K14" i="9" l="1"/>
  <c r="K24" i="9"/>
  <c r="K28" i="8"/>
  <c r="K12" i="8"/>
  <c r="K22" i="8"/>
  <c r="K34" i="8"/>
  <c r="K51" i="7"/>
  <c r="K23" i="7"/>
  <c r="K13" i="7"/>
  <c r="K51" i="6"/>
  <c r="K40" i="6"/>
  <c r="K23" i="6"/>
  <c r="K13" i="6"/>
  <c r="K7" i="5"/>
  <c r="K8" i="5"/>
  <c r="K9" i="5"/>
  <c r="K10" i="5"/>
  <c r="K11" i="5"/>
  <c r="K12" i="5"/>
  <c r="C13" i="5"/>
  <c r="D13" i="5"/>
  <c r="E13" i="5"/>
  <c r="F13" i="5"/>
  <c r="G13" i="5"/>
  <c r="H13" i="5"/>
  <c r="I13" i="5"/>
  <c r="J13" i="5"/>
  <c r="K17" i="5"/>
  <c r="K18" i="5"/>
  <c r="K19" i="5"/>
  <c r="K20" i="5"/>
  <c r="K21" i="5"/>
  <c r="K22" i="5"/>
  <c r="C23" i="5"/>
  <c r="D23" i="5"/>
  <c r="E23" i="5"/>
  <c r="F23" i="5"/>
  <c r="G23" i="5"/>
  <c r="H23" i="5"/>
  <c r="I23" i="5"/>
  <c r="J23" i="5"/>
  <c r="K38" i="5"/>
  <c r="K39" i="5"/>
  <c r="C40" i="5"/>
  <c r="D40" i="5"/>
  <c r="E40" i="5"/>
  <c r="F40" i="5"/>
  <c r="G40" i="5"/>
  <c r="H40" i="5"/>
  <c r="I40" i="5"/>
  <c r="J40" i="5"/>
  <c r="K49" i="5"/>
  <c r="K50" i="5"/>
  <c r="C51" i="5"/>
  <c r="D51" i="5"/>
  <c r="E51" i="5"/>
  <c r="F51" i="5"/>
  <c r="G51" i="5"/>
  <c r="H51" i="5"/>
  <c r="I51" i="5"/>
  <c r="J51" i="5"/>
  <c r="K51" i="5" l="1"/>
  <c r="K40" i="5"/>
  <c r="K13" i="5"/>
  <c r="K23" i="5"/>
  <c r="J51" i="4"/>
  <c r="I51" i="4"/>
  <c r="H51" i="4"/>
  <c r="G51" i="4"/>
  <c r="F51" i="4"/>
  <c r="E51" i="4"/>
  <c r="D51" i="4"/>
  <c r="C51" i="4"/>
  <c r="K50" i="4"/>
  <c r="K49" i="4"/>
  <c r="J40" i="4"/>
  <c r="I40" i="4"/>
  <c r="H40" i="4"/>
  <c r="G40" i="4"/>
  <c r="F40" i="4"/>
  <c r="E40" i="4"/>
  <c r="D40" i="4"/>
  <c r="C40" i="4"/>
  <c r="K39" i="4"/>
  <c r="K38" i="4"/>
  <c r="J23" i="4"/>
  <c r="I23" i="4"/>
  <c r="H23" i="4"/>
  <c r="G23" i="4"/>
  <c r="F23" i="4"/>
  <c r="E23" i="4"/>
  <c r="D23" i="4"/>
  <c r="C23" i="4"/>
  <c r="K22" i="4"/>
  <c r="K21" i="4"/>
  <c r="K20" i="4"/>
  <c r="K19" i="4"/>
  <c r="K18" i="4"/>
  <c r="K17" i="4"/>
  <c r="J13" i="4"/>
  <c r="I13" i="4"/>
  <c r="H13" i="4"/>
  <c r="G13" i="4"/>
  <c r="F13" i="4"/>
  <c r="E13" i="4"/>
  <c r="D13" i="4"/>
  <c r="C13" i="4"/>
  <c r="K12" i="4"/>
  <c r="K11" i="4"/>
  <c r="K10" i="4"/>
  <c r="K9" i="4"/>
  <c r="K8" i="4"/>
  <c r="K7" i="4"/>
  <c r="K13" i="4" l="1"/>
  <c r="K23" i="4"/>
  <c r="K51" i="4"/>
  <c r="K40" i="4"/>
  <c r="K11" i="2"/>
  <c r="J51" i="2"/>
  <c r="I51" i="2"/>
  <c r="H51" i="2"/>
  <c r="G51" i="2"/>
  <c r="F51" i="2"/>
  <c r="E51" i="2"/>
  <c r="D51" i="2"/>
  <c r="C51" i="2"/>
  <c r="K50" i="2"/>
  <c r="K49" i="2"/>
  <c r="J40" i="2"/>
  <c r="I40" i="2"/>
  <c r="H40" i="2"/>
  <c r="G40" i="2"/>
  <c r="F40" i="2"/>
  <c r="E40" i="2"/>
  <c r="D40" i="2"/>
  <c r="C40" i="2"/>
  <c r="K39" i="2"/>
  <c r="K38" i="2"/>
  <c r="J23" i="2"/>
  <c r="I23" i="2"/>
  <c r="H23" i="2"/>
  <c r="G23" i="2"/>
  <c r="F23" i="2"/>
  <c r="E23" i="2"/>
  <c r="D23" i="2"/>
  <c r="C23" i="2"/>
  <c r="K22" i="2"/>
  <c r="K20" i="2"/>
  <c r="K19" i="2"/>
  <c r="K18" i="2"/>
  <c r="K17" i="2"/>
  <c r="J13" i="2"/>
  <c r="I13" i="2"/>
  <c r="H13" i="2"/>
  <c r="G13" i="2"/>
  <c r="F13" i="2"/>
  <c r="E13" i="2"/>
  <c r="D13" i="2"/>
  <c r="C13" i="2"/>
  <c r="K12" i="2"/>
  <c r="K10" i="2"/>
  <c r="K9" i="2"/>
  <c r="K8" i="2"/>
  <c r="K7" i="2"/>
  <c r="K40" i="2" l="1"/>
  <c r="K51" i="2"/>
  <c r="K23" i="2"/>
  <c r="K13" i="2"/>
  <c r="J44" i="1"/>
  <c r="I44" i="1"/>
  <c r="H44" i="1"/>
  <c r="G44" i="1"/>
  <c r="F44" i="1"/>
  <c r="E44" i="1"/>
  <c r="D44" i="1"/>
  <c r="C44" i="1"/>
  <c r="K43" i="1"/>
  <c r="K42" i="1"/>
  <c r="K44" i="1" s="1"/>
  <c r="F38" i="1"/>
  <c r="G38" i="1"/>
  <c r="H38" i="1"/>
  <c r="I38" i="1"/>
  <c r="J38" i="1"/>
  <c r="E38" i="1"/>
  <c r="D38" i="1"/>
  <c r="C38" i="1"/>
  <c r="K37" i="1"/>
  <c r="K36" i="1"/>
  <c r="K38" i="1" s="1"/>
  <c r="J23" i="1"/>
  <c r="I23" i="1"/>
  <c r="H23" i="1"/>
  <c r="G23" i="1"/>
  <c r="F23" i="1"/>
  <c r="E23" i="1"/>
  <c r="D23" i="1"/>
  <c r="C23" i="1"/>
  <c r="K22" i="1"/>
  <c r="K21" i="1"/>
  <c r="K20" i="1"/>
  <c r="K19" i="1"/>
  <c r="K18" i="1"/>
  <c r="K17" i="1"/>
  <c r="K16" i="1"/>
  <c r="D12" i="1"/>
  <c r="E12" i="1"/>
  <c r="F12" i="1"/>
  <c r="G12" i="1"/>
  <c r="H12" i="1"/>
  <c r="I12" i="1"/>
  <c r="J12" i="1"/>
  <c r="C12" i="1"/>
  <c r="K6" i="1"/>
  <c r="K7" i="1"/>
  <c r="K8" i="1"/>
  <c r="K9" i="1"/>
  <c r="K10" i="1"/>
  <c r="K11" i="1"/>
  <c r="K5" i="1"/>
  <c r="K12" i="1" l="1"/>
  <c r="K23" i="1"/>
</calcChain>
</file>

<file path=xl/sharedStrings.xml><?xml version="1.0" encoding="utf-8"?>
<sst xmlns="http://schemas.openxmlformats.org/spreadsheetml/2006/main" count="654" uniqueCount="58">
  <si>
    <t>Az Országos Roma Önkormányzat vagyonkimutatása 2017.12.31-én</t>
  </si>
  <si>
    <t>Ssz:</t>
  </si>
  <si>
    <t>Intézmény</t>
  </si>
  <si>
    <t>Immaterális javak</t>
  </si>
  <si>
    <t xml:space="preserve">Forgalomképtelen ingatlanok </t>
  </si>
  <si>
    <t xml:space="preserve">Korlátozottan forgalomképes ingatlanok </t>
  </si>
  <si>
    <t xml:space="preserve">Vagyonértékű jogok </t>
  </si>
  <si>
    <t>Számítástechnikai eszközök</t>
  </si>
  <si>
    <t>Egyéb gép berendezés</t>
  </si>
  <si>
    <t xml:space="preserve">Képzőműv. alkotás </t>
  </si>
  <si>
    <t>Járművek</t>
  </si>
  <si>
    <t>Tárgyi eszk. összesen</t>
  </si>
  <si>
    <t xml:space="preserve">Összesen: </t>
  </si>
  <si>
    <t>Hivatal</t>
  </si>
  <si>
    <t>Intézményháló</t>
  </si>
  <si>
    <t>Könyvtár</t>
  </si>
  <si>
    <t>Múzeum</t>
  </si>
  <si>
    <t>Média centrum</t>
  </si>
  <si>
    <t>Misszió</t>
  </si>
  <si>
    <t>ORÖ</t>
  </si>
  <si>
    <t>A könyvviteli mérlegben könyvszerinti értékben szereplő eszközökről</t>
  </si>
  <si>
    <t>A könyviteli mérlegben érték nélkül nyilvántartott eszközökről</t>
  </si>
  <si>
    <t xml:space="preserve">Az Országos Roma Önkormányzat fenntartásában működő közoktatási intézmények könyvszerinti értéken nyilvántartott eszközeiről </t>
  </si>
  <si>
    <t>Teleki Iskola</t>
  </si>
  <si>
    <t>Tiszapüspöki Iskola</t>
  </si>
  <si>
    <t xml:space="preserve">Az Országos Roma Önkormányzat fenntartásában működő közoktatási intézmények érték nélkül nyilvántartott eszközeiről </t>
  </si>
  <si>
    <t>5.számú melléklet a                 /2018.(V.30.) Országos Roma Önkormányzat Közgyűlési határozatához</t>
  </si>
  <si>
    <t>Befejezetlen beruházás</t>
  </si>
  <si>
    <t>Az Országos Roma Önkormányzat vagyonkimutatása 2018.12.31-én</t>
  </si>
  <si>
    <t>Foglalkoztatási Központ</t>
  </si>
  <si>
    <t>1.</t>
  </si>
  <si>
    <t>2.</t>
  </si>
  <si>
    <t>3.</t>
  </si>
  <si>
    <t>4.</t>
  </si>
  <si>
    <t>5.</t>
  </si>
  <si>
    <t>6.</t>
  </si>
  <si>
    <t>7.</t>
  </si>
  <si>
    <t>Sorszám</t>
  </si>
  <si>
    <t xml:space="preserve">Forgalom-képtelen ingatlanok </t>
  </si>
  <si>
    <t>Számítás-technikai eszközök</t>
  </si>
  <si>
    <t>Sportközpont</t>
  </si>
  <si>
    <t>Önkormányzat</t>
  </si>
  <si>
    <t>5.számú melléklet a 45 /2019.(V.30.) Országos Roma Önkormányzat Közgyűlési határozatához</t>
  </si>
  <si>
    <t>5.számú melléklet a ………………………... Országos Roma Önkormányzat Közgyűlési határozatához</t>
  </si>
  <si>
    <t>5.számú melléklet a ………………….. Országos Roma Önkormányzat Közgyűlési határozatához</t>
  </si>
  <si>
    <t>ORÖ vagyonkezelésébe vett ingatlanok</t>
  </si>
  <si>
    <t>Az Országos Roma Önkormányzat vagyonkimutatása 2019.12.31-én</t>
  </si>
  <si>
    <t>Az Országos Roma Önkormányzat vagyonkimutatása 2021.12.31-én</t>
  </si>
  <si>
    <t>Az Országos Roma Önkormányzat vagyonkimutatása 2022.12.31-én</t>
  </si>
  <si>
    <t>Tárgyi eszközök összesen</t>
  </si>
  <si>
    <t xml:space="preserve">Képzőművészeti alkotás </t>
  </si>
  <si>
    <t>Az Országos Roma Önkormányzat vagyonkimutatása 2023.12.31-én</t>
  </si>
  <si>
    <t xml:space="preserve">Az ORÖ fenntartásában működő közoktatási intézmények könyvszerinti értéken nyilvántartott eszközeiről </t>
  </si>
  <si>
    <t xml:space="preserve">Az ORÖ fenntartásában működő közoktatási intézmények érték nélkül nyilvántartott eszközeiről </t>
  </si>
  <si>
    <t>A könyvviteli mérlegben könyvszerinti értéken szereplő eszközökről</t>
  </si>
  <si>
    <t>A Magyarországi Romák Országos  Önkormányzata vagyonkimutatása 2024.12.31-én</t>
  </si>
  <si>
    <t>MROO vagyonkezelésébe vett ingatlanok</t>
  </si>
  <si>
    <t>1.számú melléklet a ……/2025.(XII.03) Magyarországi Romák Országos Önkormányzata  Közgyűlési határozatához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</si>
</sst>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Roboto"/>
      <charset val="238"/>
    </font>
    <font>
      <b/>
      <sz val="10"/>
      <color theme="1"/>
      <name val="Roboto"/>
      <charset val="238"/>
    </font>
    <font>
      <b/>
      <sz val="9"/>
      <color theme="1"/>
      <name val="Roboto"/>
      <charset val="238"/>
    </font>
    <font>
      <b/>
      <sz val="12"/>
      <color theme="1"/>
      <name val="Roboto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3" fontId="1" fillId="0" borderId="1" xfId="0" applyNumberFormat="1" applyFont="1" applyBorder="1"/>
    <xf numFmtId="3" fontId="2" fillId="0" borderId="1" xfId="0" applyNumberFormat="1" applyFont="1" applyBorder="1"/>
    <xf numFmtId="3" fontId="2" fillId="0" borderId="0" xfId="0" applyNumberFormat="1" applyFont="1"/>
    <xf numFmtId="0" fontId="2" fillId="0" borderId="1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3" fontId="4" fillId="0" borderId="0" xfId="0" applyNumberFormat="1" applyFont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4" fillId="2" borderId="1" xfId="0" applyNumberFormat="1" applyFont="1" applyFill="1" applyBorder="1"/>
    <xf numFmtId="3" fontId="3" fillId="2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3" fontId="5" fillId="3" borderId="1" xfId="0" applyNumberFormat="1" applyFont="1" applyFill="1" applyBorder="1"/>
    <xf numFmtId="0" fontId="5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3" fontId="5" fillId="0" borderId="0" xfId="0" applyNumberFormat="1" applyFont="1"/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6" fillId="4" borderId="1" xfId="0" applyFont="1" applyFill="1" applyBorder="1"/>
    <xf numFmtId="3" fontId="6" fillId="4" borderId="1" xfId="0" applyNumberFormat="1" applyFont="1" applyFill="1" applyBorder="1"/>
    <xf numFmtId="0" fontId="5" fillId="0" borderId="0" xfId="0" applyFont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3" fontId="6" fillId="3" borderId="1" xfId="0" applyNumberFormat="1" applyFont="1" applyFill="1" applyBorder="1"/>
    <xf numFmtId="0" fontId="5" fillId="3" borderId="0" xfId="0" applyFont="1" applyFill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AA3C8-3194-4AC5-B1B6-8F217F707080}">
  <sheetPr>
    <pageSetUpPr fitToPage="1"/>
  </sheetPr>
  <dimension ref="A2:Q25"/>
  <sheetViews>
    <sheetView tabSelected="1" zoomScale="96" zoomScaleNormal="96" workbookViewId="0">
      <selection activeCell="E30" sqref="E30"/>
    </sheetView>
  </sheetViews>
  <sheetFormatPr defaultRowHeight="12.75" x14ac:dyDescent="0.2"/>
  <cols>
    <col min="1" max="1" width="6.85546875" style="24" customWidth="1"/>
    <col min="2" max="2" width="21.7109375" style="24" customWidth="1"/>
    <col min="3" max="3" width="10.85546875" style="24" customWidth="1"/>
    <col min="4" max="4" width="16.28515625" style="24" customWidth="1"/>
    <col min="5" max="5" width="14.85546875" style="24" customWidth="1"/>
    <col min="6" max="6" width="12.7109375" style="24" hidden="1" customWidth="1"/>
    <col min="7" max="7" width="14.5703125" style="24" customWidth="1"/>
    <col min="8" max="8" width="13.7109375" style="24" customWidth="1"/>
    <col min="9" max="9" width="14" style="24" customWidth="1"/>
    <col min="10" max="10" width="10.5703125" style="24" hidden="1" customWidth="1"/>
    <col min="11" max="11" width="16.7109375" style="24" customWidth="1"/>
    <col min="12" max="16384" width="9.140625" style="24"/>
  </cols>
  <sheetData>
    <row r="2" spans="1:17" x14ac:dyDescent="0.2">
      <c r="A2" s="44" t="s">
        <v>57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7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7" ht="15.75" x14ac:dyDescent="0.25">
      <c r="A4" s="45" t="s">
        <v>55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7" ht="16.5" customHeight="1" x14ac:dyDescent="0.2">
      <c r="B5" s="25"/>
    </row>
    <row r="6" spans="1:17" ht="15.75" x14ac:dyDescent="0.25">
      <c r="A6" s="46" t="s">
        <v>54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7" ht="36" x14ac:dyDescent="0.2">
      <c r="A7" s="39" t="s">
        <v>37</v>
      </c>
      <c r="B7" s="39" t="s">
        <v>2</v>
      </c>
      <c r="C7" s="40" t="s">
        <v>3</v>
      </c>
      <c r="D7" s="40" t="s">
        <v>56</v>
      </c>
      <c r="E7" s="40" t="s">
        <v>5</v>
      </c>
      <c r="F7" s="40" t="s">
        <v>6</v>
      </c>
      <c r="G7" s="40" t="s">
        <v>39</v>
      </c>
      <c r="H7" s="40" t="s">
        <v>8</v>
      </c>
      <c r="I7" s="40" t="s">
        <v>50</v>
      </c>
      <c r="J7" s="40" t="s">
        <v>10</v>
      </c>
      <c r="K7" s="40" t="s">
        <v>49</v>
      </c>
    </row>
    <row r="8" spans="1:17" x14ac:dyDescent="0.2">
      <c r="A8" s="26" t="s">
        <v>30</v>
      </c>
      <c r="B8" s="27" t="s">
        <v>13</v>
      </c>
      <c r="C8" s="28"/>
      <c r="D8" s="28"/>
      <c r="E8" s="28"/>
      <c r="F8" s="28"/>
      <c r="G8" s="28"/>
      <c r="H8" s="28"/>
      <c r="I8" s="28">
        <v>1249000</v>
      </c>
      <c r="J8" s="28"/>
      <c r="K8" s="28">
        <f>SUM(C8:J8)</f>
        <v>1249000</v>
      </c>
    </row>
    <row r="9" spans="1:17" x14ac:dyDescent="0.2">
      <c r="A9" s="26" t="s">
        <v>31</v>
      </c>
      <c r="B9" s="27" t="s">
        <v>29</v>
      </c>
      <c r="C9" s="28"/>
      <c r="D9" s="28"/>
      <c r="E9" s="28"/>
      <c r="F9" s="28"/>
      <c r="G9" s="28"/>
      <c r="H9" s="28"/>
      <c r="I9" s="28">
        <v>0</v>
      </c>
      <c r="J9" s="28"/>
      <c r="K9" s="28">
        <f t="shared" ref="K9:K12" si="0">SUM(C9:J9)</f>
        <v>0</v>
      </c>
      <c r="Q9" s="25"/>
    </row>
    <row r="10" spans="1:17" x14ac:dyDescent="0.2">
      <c r="A10" s="26" t="s">
        <v>32</v>
      </c>
      <c r="B10" s="27" t="s">
        <v>17</v>
      </c>
      <c r="C10" s="28"/>
      <c r="D10" s="28"/>
      <c r="E10" s="28"/>
      <c r="F10" s="28"/>
      <c r="G10" s="28"/>
      <c r="H10" s="28"/>
      <c r="I10" s="28">
        <v>10122908</v>
      </c>
      <c r="J10" s="28"/>
      <c r="K10" s="28">
        <f t="shared" si="0"/>
        <v>10122908</v>
      </c>
    </row>
    <row r="11" spans="1:17" x14ac:dyDescent="0.2">
      <c r="A11" s="26" t="s">
        <v>33</v>
      </c>
      <c r="B11" s="27" t="s">
        <v>18</v>
      </c>
      <c r="C11" s="28"/>
      <c r="D11" s="28"/>
      <c r="E11" s="28"/>
      <c r="F11" s="28"/>
      <c r="G11" s="28"/>
      <c r="H11" s="28"/>
      <c r="I11" s="28">
        <v>0</v>
      </c>
      <c r="J11" s="28"/>
      <c r="K11" s="28">
        <f t="shared" si="0"/>
        <v>0</v>
      </c>
    </row>
    <row r="12" spans="1:17" x14ac:dyDescent="0.2">
      <c r="A12" s="26" t="s">
        <v>34</v>
      </c>
      <c r="B12" s="27" t="s">
        <v>40</v>
      </c>
      <c r="C12" s="28"/>
      <c r="D12" s="28"/>
      <c r="E12" s="28"/>
      <c r="F12" s="28"/>
      <c r="G12" s="28"/>
      <c r="H12" s="28"/>
      <c r="I12" s="28">
        <v>0</v>
      </c>
      <c r="J12" s="28"/>
      <c r="K12" s="28">
        <f t="shared" si="0"/>
        <v>0</v>
      </c>
    </row>
    <row r="13" spans="1:17" x14ac:dyDescent="0.2">
      <c r="A13" s="26" t="s">
        <v>35</v>
      </c>
      <c r="B13" s="27" t="s">
        <v>41</v>
      </c>
      <c r="C13" s="28"/>
      <c r="D13" s="28">
        <v>268623989</v>
      </c>
      <c r="E13" s="28">
        <v>98529444</v>
      </c>
      <c r="F13" s="28"/>
      <c r="G13" s="28"/>
      <c r="H13" s="28">
        <v>549350</v>
      </c>
      <c r="I13" s="28">
        <v>500000</v>
      </c>
      <c r="J13" s="28"/>
      <c r="K13" s="28">
        <f>SUM(C13:J13)</f>
        <v>368202783</v>
      </c>
    </row>
    <row r="14" spans="1:17" x14ac:dyDescent="0.2">
      <c r="A14" s="27"/>
      <c r="B14" s="41" t="s">
        <v>12</v>
      </c>
      <c r="C14" s="42">
        <f t="shared" ref="C14:K14" si="1">SUM(C8:C13)</f>
        <v>0</v>
      </c>
      <c r="D14" s="42">
        <f t="shared" si="1"/>
        <v>268623989</v>
      </c>
      <c r="E14" s="42">
        <f t="shared" si="1"/>
        <v>98529444</v>
      </c>
      <c r="F14" s="42">
        <f t="shared" si="1"/>
        <v>0</v>
      </c>
      <c r="G14" s="42">
        <f t="shared" si="1"/>
        <v>0</v>
      </c>
      <c r="H14" s="42">
        <f t="shared" si="1"/>
        <v>549350</v>
      </c>
      <c r="I14" s="42">
        <f t="shared" si="1"/>
        <v>11871908</v>
      </c>
      <c r="J14" s="42">
        <f t="shared" si="1"/>
        <v>0</v>
      </c>
      <c r="K14" s="42">
        <f t="shared" si="1"/>
        <v>379574691</v>
      </c>
    </row>
    <row r="15" spans="1:17" ht="31.5" customHeight="1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</row>
    <row r="16" spans="1:17" ht="15.75" x14ac:dyDescent="0.25">
      <c r="A16" s="46" t="s">
        <v>21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</row>
    <row r="17" spans="1:11" ht="36" x14ac:dyDescent="0.2">
      <c r="A17" s="39" t="s">
        <v>37</v>
      </c>
      <c r="B17" s="39" t="s">
        <v>2</v>
      </c>
      <c r="C17" s="40" t="s">
        <v>3</v>
      </c>
      <c r="D17" s="40" t="s">
        <v>56</v>
      </c>
      <c r="E17" s="40" t="s">
        <v>5</v>
      </c>
      <c r="F17" s="40" t="s">
        <v>6</v>
      </c>
      <c r="G17" s="40" t="s">
        <v>39</v>
      </c>
      <c r="H17" s="40" t="s">
        <v>8</v>
      </c>
      <c r="I17" s="40" t="s">
        <v>50</v>
      </c>
      <c r="J17" s="40" t="s">
        <v>10</v>
      </c>
      <c r="K17" s="40" t="s">
        <v>49</v>
      </c>
    </row>
    <row r="18" spans="1:11" x14ac:dyDescent="0.2">
      <c r="A18" s="26" t="s">
        <v>30</v>
      </c>
      <c r="B18" s="27" t="s">
        <v>13</v>
      </c>
      <c r="C18" s="28">
        <v>532638</v>
      </c>
      <c r="D18" s="28"/>
      <c r="E18" s="28"/>
      <c r="F18" s="28"/>
      <c r="G18" s="28">
        <v>12066935</v>
      </c>
      <c r="H18" s="28">
        <v>32623575</v>
      </c>
      <c r="I18" s="28"/>
      <c r="J18" s="28"/>
      <c r="K18" s="28">
        <f>SUM(C18:J18)</f>
        <v>45223148</v>
      </c>
    </row>
    <row r="19" spans="1:11" x14ac:dyDescent="0.2">
      <c r="A19" s="26" t="s">
        <v>31</v>
      </c>
      <c r="B19" s="27" t="s">
        <v>29</v>
      </c>
      <c r="C19" s="28">
        <v>63061</v>
      </c>
      <c r="D19" s="28"/>
      <c r="E19" s="28"/>
      <c r="F19" s="28"/>
      <c r="G19" s="28">
        <v>2539527</v>
      </c>
      <c r="H19" s="28">
        <v>1887193</v>
      </c>
      <c r="I19" s="28"/>
      <c r="J19" s="28"/>
      <c r="K19" s="28">
        <f t="shared" ref="K19:K22" si="2">SUM(C19:J19)</f>
        <v>4489781</v>
      </c>
    </row>
    <row r="20" spans="1:11" x14ac:dyDescent="0.2">
      <c r="A20" s="26" t="s">
        <v>32</v>
      </c>
      <c r="B20" s="27" t="s">
        <v>17</v>
      </c>
      <c r="C20" s="28"/>
      <c r="D20" s="28"/>
      <c r="E20" s="28"/>
      <c r="F20" s="28"/>
      <c r="G20" s="28">
        <v>70787</v>
      </c>
      <c r="H20" s="28">
        <v>944302</v>
      </c>
      <c r="I20" s="28"/>
      <c r="J20" s="28"/>
      <c r="K20" s="28">
        <f t="shared" si="2"/>
        <v>1015089</v>
      </c>
    </row>
    <row r="21" spans="1:11" x14ac:dyDescent="0.2">
      <c r="A21" s="26" t="s">
        <v>33</v>
      </c>
      <c r="B21" s="27" t="s">
        <v>18</v>
      </c>
      <c r="C21" s="28"/>
      <c r="D21" s="28"/>
      <c r="E21" s="28"/>
      <c r="F21" s="28"/>
      <c r="G21" s="28"/>
      <c r="H21" s="28"/>
      <c r="I21" s="28"/>
      <c r="J21" s="28"/>
      <c r="K21" s="28">
        <f t="shared" si="2"/>
        <v>0</v>
      </c>
    </row>
    <row r="22" spans="1:11" x14ac:dyDescent="0.2">
      <c r="A22" s="26" t="s">
        <v>34</v>
      </c>
      <c r="B22" s="27" t="s">
        <v>40</v>
      </c>
      <c r="C22" s="28">
        <v>63061</v>
      </c>
      <c r="D22" s="28"/>
      <c r="E22" s="28"/>
      <c r="F22" s="28"/>
      <c r="G22" s="28">
        <v>339252</v>
      </c>
      <c r="H22" s="28">
        <v>90000</v>
      </c>
      <c r="I22" s="28"/>
      <c r="J22" s="28"/>
      <c r="K22" s="28">
        <f t="shared" si="2"/>
        <v>492313</v>
      </c>
    </row>
    <row r="23" spans="1:11" x14ac:dyDescent="0.2">
      <c r="A23" s="26" t="s">
        <v>35</v>
      </c>
      <c r="B23" s="27" t="s">
        <v>41</v>
      </c>
      <c r="C23" s="28">
        <v>3014219</v>
      </c>
      <c r="D23" s="28">
        <v>18083</v>
      </c>
      <c r="E23" s="28"/>
      <c r="F23" s="28"/>
      <c r="G23" s="28">
        <v>17100173</v>
      </c>
      <c r="H23" s="28">
        <v>15888691</v>
      </c>
      <c r="I23" s="28"/>
      <c r="J23" s="28"/>
      <c r="K23" s="28">
        <f>SUM(C23:J23)</f>
        <v>36021166</v>
      </c>
    </row>
    <row r="24" spans="1:11" x14ac:dyDescent="0.2">
      <c r="A24" s="27"/>
      <c r="B24" s="41" t="s">
        <v>12</v>
      </c>
      <c r="C24" s="42">
        <f t="shared" ref="C24:K24" si="3">SUM(C18:C23)</f>
        <v>3672979</v>
      </c>
      <c r="D24" s="42">
        <f t="shared" si="3"/>
        <v>18083</v>
      </c>
      <c r="E24" s="42">
        <f t="shared" si="3"/>
        <v>0</v>
      </c>
      <c r="F24" s="42">
        <f t="shared" si="3"/>
        <v>0</v>
      </c>
      <c r="G24" s="42">
        <f t="shared" si="3"/>
        <v>32116674</v>
      </c>
      <c r="H24" s="42">
        <f t="shared" si="3"/>
        <v>51433761</v>
      </c>
      <c r="I24" s="42">
        <f t="shared" si="3"/>
        <v>0</v>
      </c>
      <c r="J24" s="42">
        <f t="shared" si="3"/>
        <v>0</v>
      </c>
      <c r="K24" s="42">
        <f t="shared" si="3"/>
        <v>87241497</v>
      </c>
    </row>
    <row r="25" spans="1:11" ht="6" customHeight="1" x14ac:dyDescent="0.2">
      <c r="B25" s="25"/>
      <c r="C25" s="25"/>
      <c r="D25" s="25"/>
      <c r="E25" s="25"/>
      <c r="F25" s="25"/>
      <c r="G25" s="25"/>
      <c r="H25" s="25"/>
    </row>
  </sheetData>
  <mergeCells count="4">
    <mergeCell ref="A2:K2"/>
    <mergeCell ref="A4:K4"/>
    <mergeCell ref="A6:K6"/>
    <mergeCell ref="A16:K16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F81C-F25A-4AEB-8F22-BCE4F30A4C46}">
  <sheetPr>
    <pageSetUpPr fitToPage="1"/>
  </sheetPr>
  <dimension ref="A1:Q34"/>
  <sheetViews>
    <sheetView zoomScale="96" zoomScaleNormal="96" workbookViewId="0">
      <selection activeCell="A5" sqref="A5"/>
    </sheetView>
  </sheetViews>
  <sheetFormatPr defaultRowHeight="12.75" x14ac:dyDescent="0.2"/>
  <cols>
    <col min="1" max="1" width="6.85546875" style="24" customWidth="1"/>
    <col min="2" max="2" width="21.7109375" style="24" customWidth="1"/>
    <col min="3" max="3" width="10.85546875" style="24" customWidth="1"/>
    <col min="4" max="4" width="16.28515625" style="24" customWidth="1"/>
    <col min="5" max="5" width="14.85546875" style="24" customWidth="1"/>
    <col min="6" max="6" width="12.7109375" style="24" hidden="1" customWidth="1"/>
    <col min="7" max="7" width="14.5703125" style="24" customWidth="1"/>
    <col min="8" max="8" width="13.7109375" style="24" customWidth="1"/>
    <col min="9" max="9" width="14" style="24" customWidth="1"/>
    <col min="10" max="10" width="10.5703125" style="24" hidden="1" customWidth="1"/>
    <col min="11" max="11" width="16.7109375" style="24" customWidth="1"/>
    <col min="12" max="16384" width="9.140625" style="24"/>
  </cols>
  <sheetData>
    <row r="1" spans="1:17" x14ac:dyDescent="0.2">
      <c r="A1" s="44" t="s">
        <v>44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7" ht="15.75" x14ac:dyDescent="0.25">
      <c r="A2" s="45" t="s">
        <v>51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7" ht="4.5" customHeight="1" x14ac:dyDescent="0.2">
      <c r="B3" s="25"/>
    </row>
    <row r="4" spans="1:17" ht="15.75" x14ac:dyDescent="0.25">
      <c r="A4" s="47" t="s">
        <v>54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7" ht="36" x14ac:dyDescent="0.2">
      <c r="A5" s="33" t="s">
        <v>37</v>
      </c>
      <c r="B5" s="33" t="s">
        <v>2</v>
      </c>
      <c r="C5" s="34" t="s">
        <v>3</v>
      </c>
      <c r="D5" s="34" t="s">
        <v>45</v>
      </c>
      <c r="E5" s="34" t="s">
        <v>5</v>
      </c>
      <c r="F5" s="34" t="s">
        <v>6</v>
      </c>
      <c r="G5" s="34" t="s">
        <v>39</v>
      </c>
      <c r="H5" s="34" t="s">
        <v>8</v>
      </c>
      <c r="I5" s="34" t="s">
        <v>50</v>
      </c>
      <c r="J5" s="34" t="s">
        <v>10</v>
      </c>
      <c r="K5" s="34" t="s">
        <v>49</v>
      </c>
    </row>
    <row r="6" spans="1:17" x14ac:dyDescent="0.2">
      <c r="A6" s="26" t="s">
        <v>30</v>
      </c>
      <c r="B6" s="27" t="s">
        <v>13</v>
      </c>
      <c r="C6" s="28"/>
      <c r="D6" s="28"/>
      <c r="E6" s="28"/>
      <c r="F6" s="28"/>
      <c r="G6" s="28"/>
      <c r="H6" s="28"/>
      <c r="I6" s="28">
        <v>1249000</v>
      </c>
      <c r="J6" s="28"/>
      <c r="K6" s="28">
        <f>SUM(C6:J6)</f>
        <v>1249000</v>
      </c>
    </row>
    <row r="7" spans="1:17" x14ac:dyDescent="0.2">
      <c r="A7" s="31" t="s">
        <v>31</v>
      </c>
      <c r="B7" s="29" t="s">
        <v>29</v>
      </c>
      <c r="C7" s="30"/>
      <c r="D7" s="30"/>
      <c r="E7" s="30"/>
      <c r="F7" s="30"/>
      <c r="G7" s="30"/>
      <c r="H7" s="30"/>
      <c r="I7" s="30"/>
      <c r="J7" s="30"/>
      <c r="K7" s="30">
        <f t="shared" ref="K7:K10" si="0">SUM(C7:J7)</f>
        <v>0</v>
      </c>
      <c r="Q7" s="25"/>
    </row>
    <row r="8" spans="1:17" x14ac:dyDescent="0.2">
      <c r="A8" s="31" t="s">
        <v>32</v>
      </c>
      <c r="B8" s="29" t="s">
        <v>17</v>
      </c>
      <c r="C8" s="30"/>
      <c r="D8" s="30"/>
      <c r="E8" s="30"/>
      <c r="F8" s="30"/>
      <c r="G8" s="30"/>
      <c r="H8" s="30"/>
      <c r="I8" s="30">
        <v>10122908</v>
      </c>
      <c r="J8" s="30"/>
      <c r="K8" s="30">
        <f t="shared" si="0"/>
        <v>10122908</v>
      </c>
    </row>
    <row r="9" spans="1:17" x14ac:dyDescent="0.2">
      <c r="A9" s="31" t="s">
        <v>33</v>
      </c>
      <c r="B9" s="29" t="s">
        <v>18</v>
      </c>
      <c r="C9" s="30"/>
      <c r="D9" s="30"/>
      <c r="E9" s="30"/>
      <c r="F9" s="30"/>
      <c r="G9" s="30"/>
      <c r="H9" s="30"/>
      <c r="I9" s="30"/>
      <c r="J9" s="30"/>
      <c r="K9" s="30">
        <f t="shared" si="0"/>
        <v>0</v>
      </c>
    </row>
    <row r="10" spans="1:17" x14ac:dyDescent="0.2">
      <c r="A10" s="31" t="s">
        <v>34</v>
      </c>
      <c r="B10" s="29" t="s">
        <v>40</v>
      </c>
      <c r="C10" s="30"/>
      <c r="D10" s="30"/>
      <c r="E10" s="30"/>
      <c r="F10" s="30"/>
      <c r="G10" s="30"/>
      <c r="H10" s="30"/>
      <c r="I10" s="30"/>
      <c r="J10" s="30"/>
      <c r="K10" s="30">
        <f t="shared" si="0"/>
        <v>0</v>
      </c>
    </row>
    <row r="11" spans="1:17" x14ac:dyDescent="0.2">
      <c r="A11" s="26" t="s">
        <v>35</v>
      </c>
      <c r="B11" s="27" t="s">
        <v>41</v>
      </c>
      <c r="C11" s="28"/>
      <c r="D11" s="28">
        <v>276003739</v>
      </c>
      <c r="E11" s="28">
        <v>101393640</v>
      </c>
      <c r="F11" s="28"/>
      <c r="G11" s="28">
        <v>143272</v>
      </c>
      <c r="H11" s="28">
        <v>783892</v>
      </c>
      <c r="I11" s="28">
        <v>500000</v>
      </c>
      <c r="J11" s="28"/>
      <c r="K11" s="28">
        <f>SUM(C11:J11)</f>
        <v>378824543</v>
      </c>
    </row>
    <row r="12" spans="1:17" x14ac:dyDescent="0.2">
      <c r="A12" s="35"/>
      <c r="B12" s="36" t="s">
        <v>12</v>
      </c>
      <c r="C12" s="37">
        <f t="shared" ref="C12:K12" si="1">SUM(C6:C11)</f>
        <v>0</v>
      </c>
      <c r="D12" s="37">
        <f t="shared" si="1"/>
        <v>276003739</v>
      </c>
      <c r="E12" s="37">
        <f t="shared" si="1"/>
        <v>101393640</v>
      </c>
      <c r="F12" s="37">
        <f t="shared" si="1"/>
        <v>0</v>
      </c>
      <c r="G12" s="37">
        <f t="shared" si="1"/>
        <v>143272</v>
      </c>
      <c r="H12" s="37">
        <f t="shared" si="1"/>
        <v>783892</v>
      </c>
      <c r="I12" s="37">
        <f t="shared" si="1"/>
        <v>11871908</v>
      </c>
      <c r="J12" s="37">
        <f t="shared" si="1"/>
        <v>0</v>
      </c>
      <c r="K12" s="37">
        <f t="shared" si="1"/>
        <v>390196451</v>
      </c>
    </row>
    <row r="13" spans="1:17" ht="6" customHeight="1" x14ac:dyDescent="0.2"/>
    <row r="14" spans="1:17" ht="15.75" x14ac:dyDescent="0.25">
      <c r="A14" s="47" t="s">
        <v>21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7" ht="36" x14ac:dyDescent="0.2">
      <c r="A15" s="33" t="s">
        <v>37</v>
      </c>
      <c r="B15" s="33" t="s">
        <v>2</v>
      </c>
      <c r="C15" s="34" t="s">
        <v>3</v>
      </c>
      <c r="D15" s="34" t="s">
        <v>45</v>
      </c>
      <c r="E15" s="34" t="s">
        <v>5</v>
      </c>
      <c r="F15" s="34" t="s">
        <v>6</v>
      </c>
      <c r="G15" s="34" t="s">
        <v>39</v>
      </c>
      <c r="H15" s="34" t="s">
        <v>8</v>
      </c>
      <c r="I15" s="34" t="s">
        <v>50</v>
      </c>
      <c r="J15" s="34" t="s">
        <v>10</v>
      </c>
      <c r="K15" s="34" t="s">
        <v>49</v>
      </c>
    </row>
    <row r="16" spans="1:17" x14ac:dyDescent="0.2">
      <c r="A16" s="26" t="s">
        <v>30</v>
      </c>
      <c r="B16" s="27" t="s">
        <v>13</v>
      </c>
      <c r="C16" s="28">
        <v>532638</v>
      </c>
      <c r="D16" s="28"/>
      <c r="E16" s="28"/>
      <c r="F16" s="28"/>
      <c r="G16" s="28">
        <v>12066935</v>
      </c>
      <c r="H16" s="28">
        <v>32623575</v>
      </c>
      <c r="I16" s="28"/>
      <c r="J16" s="28"/>
      <c r="K16" s="28">
        <f>SUM(C16:J16)</f>
        <v>45223148</v>
      </c>
    </row>
    <row r="17" spans="1:11" x14ac:dyDescent="0.2">
      <c r="A17" s="31" t="s">
        <v>31</v>
      </c>
      <c r="B17" s="29" t="s">
        <v>29</v>
      </c>
      <c r="C17" s="30">
        <v>63061</v>
      </c>
      <c r="D17" s="30"/>
      <c r="E17" s="30"/>
      <c r="F17" s="30"/>
      <c r="G17" s="30">
        <v>2539527</v>
      </c>
      <c r="H17" s="30">
        <v>1887193</v>
      </c>
      <c r="I17" s="30"/>
      <c r="J17" s="30"/>
      <c r="K17" s="30">
        <f t="shared" ref="K17:K20" si="2">SUM(C17:J17)</f>
        <v>4489781</v>
      </c>
    </row>
    <row r="18" spans="1:11" x14ac:dyDescent="0.2">
      <c r="A18" s="31" t="s">
        <v>32</v>
      </c>
      <c r="B18" s="29" t="s">
        <v>17</v>
      </c>
      <c r="C18" s="30"/>
      <c r="D18" s="30"/>
      <c r="E18" s="30"/>
      <c r="F18" s="30"/>
      <c r="G18" s="30">
        <v>70787</v>
      </c>
      <c r="H18" s="30">
        <v>944302</v>
      </c>
      <c r="I18" s="30"/>
      <c r="J18" s="30"/>
      <c r="K18" s="30">
        <f t="shared" si="2"/>
        <v>1015089</v>
      </c>
    </row>
    <row r="19" spans="1:11" x14ac:dyDescent="0.2">
      <c r="A19" s="31" t="s">
        <v>33</v>
      </c>
      <c r="B19" s="29" t="s">
        <v>18</v>
      </c>
      <c r="C19" s="30"/>
      <c r="D19" s="30"/>
      <c r="E19" s="30"/>
      <c r="F19" s="30"/>
      <c r="G19" s="30"/>
      <c r="H19" s="30"/>
      <c r="I19" s="30"/>
      <c r="J19" s="30"/>
      <c r="K19" s="30">
        <f t="shared" si="2"/>
        <v>0</v>
      </c>
    </row>
    <row r="20" spans="1:11" x14ac:dyDescent="0.2">
      <c r="A20" s="31" t="s">
        <v>34</v>
      </c>
      <c r="B20" s="29" t="s">
        <v>40</v>
      </c>
      <c r="C20" s="30">
        <v>63061</v>
      </c>
      <c r="D20" s="30"/>
      <c r="E20" s="30"/>
      <c r="F20" s="30"/>
      <c r="G20" s="30">
        <v>339252</v>
      </c>
      <c r="H20" s="30">
        <v>90000</v>
      </c>
      <c r="I20" s="30"/>
      <c r="J20" s="30"/>
      <c r="K20" s="30">
        <f t="shared" si="2"/>
        <v>492313</v>
      </c>
    </row>
    <row r="21" spans="1:11" x14ac:dyDescent="0.2">
      <c r="A21" s="26" t="s">
        <v>35</v>
      </c>
      <c r="B21" s="27" t="s">
        <v>41</v>
      </c>
      <c r="C21" s="28">
        <v>3014219</v>
      </c>
      <c r="D21" s="28">
        <v>18083</v>
      </c>
      <c r="E21" s="28"/>
      <c r="F21" s="28"/>
      <c r="G21" s="28">
        <v>17100173</v>
      </c>
      <c r="H21" s="28">
        <v>15888691</v>
      </c>
      <c r="I21" s="28"/>
      <c r="J21" s="28"/>
      <c r="K21" s="28">
        <f>SUM(C21:J21)</f>
        <v>36021166</v>
      </c>
    </row>
    <row r="22" spans="1:11" x14ac:dyDescent="0.2">
      <c r="A22" s="35"/>
      <c r="B22" s="36" t="s">
        <v>12</v>
      </c>
      <c r="C22" s="37">
        <f t="shared" ref="C22:K22" si="3">SUM(C16:C21)</f>
        <v>3672979</v>
      </c>
      <c r="D22" s="37">
        <f t="shared" si="3"/>
        <v>18083</v>
      </c>
      <c r="E22" s="37">
        <f t="shared" si="3"/>
        <v>0</v>
      </c>
      <c r="F22" s="37">
        <f t="shared" si="3"/>
        <v>0</v>
      </c>
      <c r="G22" s="37">
        <f t="shared" si="3"/>
        <v>32116674</v>
      </c>
      <c r="H22" s="37">
        <f t="shared" si="3"/>
        <v>51433761</v>
      </c>
      <c r="I22" s="37">
        <f t="shared" si="3"/>
        <v>0</v>
      </c>
      <c r="J22" s="37">
        <f t="shared" si="3"/>
        <v>0</v>
      </c>
      <c r="K22" s="37">
        <f t="shared" si="3"/>
        <v>87241497</v>
      </c>
    </row>
    <row r="23" spans="1:11" ht="6" customHeight="1" x14ac:dyDescent="0.2">
      <c r="B23" s="25"/>
      <c r="C23" s="25"/>
      <c r="D23" s="25"/>
      <c r="E23" s="25"/>
      <c r="F23" s="25"/>
      <c r="G23" s="25"/>
      <c r="H23" s="25"/>
    </row>
    <row r="24" spans="1:11" ht="15.75" x14ac:dyDescent="0.25">
      <c r="A24" s="47" t="s">
        <v>52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</row>
    <row r="25" spans="1:11" ht="36" x14ac:dyDescent="0.2">
      <c r="A25" s="33" t="s">
        <v>37</v>
      </c>
      <c r="B25" s="33" t="s">
        <v>2</v>
      </c>
      <c r="C25" s="34" t="s">
        <v>3</v>
      </c>
      <c r="D25" s="34" t="s">
        <v>38</v>
      </c>
      <c r="E25" s="34" t="s">
        <v>5</v>
      </c>
      <c r="F25" s="34" t="s">
        <v>6</v>
      </c>
      <c r="G25" s="34" t="s">
        <v>39</v>
      </c>
      <c r="H25" s="34" t="s">
        <v>8</v>
      </c>
      <c r="I25" s="34" t="s">
        <v>50</v>
      </c>
      <c r="J25" s="34" t="s">
        <v>10</v>
      </c>
      <c r="K25" s="34" t="s">
        <v>49</v>
      </c>
    </row>
    <row r="26" spans="1:11" x14ac:dyDescent="0.2">
      <c r="A26" s="31" t="s">
        <v>30</v>
      </c>
      <c r="B26" s="29" t="s">
        <v>23</v>
      </c>
      <c r="C26" s="30"/>
      <c r="D26" s="30"/>
      <c r="E26" s="30"/>
      <c r="F26" s="30"/>
      <c r="G26" s="30"/>
      <c r="H26" s="30">
        <v>914768</v>
      </c>
      <c r="I26" s="30"/>
      <c r="J26" s="30"/>
      <c r="K26" s="30">
        <f>SUM(C26:J26)</f>
        <v>914768</v>
      </c>
    </row>
    <row r="27" spans="1:11" x14ac:dyDescent="0.2">
      <c r="A27" s="31" t="s">
        <v>31</v>
      </c>
      <c r="B27" s="29" t="s">
        <v>24</v>
      </c>
      <c r="C27" s="30"/>
      <c r="D27" s="30"/>
      <c r="E27" s="30"/>
      <c r="F27" s="30"/>
      <c r="G27" s="30"/>
      <c r="H27" s="30">
        <v>81172</v>
      </c>
      <c r="I27" s="30"/>
      <c r="J27" s="30"/>
      <c r="K27" s="30">
        <f t="shared" ref="K27" si="4">SUM(C27:J27)</f>
        <v>81172</v>
      </c>
    </row>
    <row r="28" spans="1:11" x14ac:dyDescent="0.2">
      <c r="A28" s="35"/>
      <c r="B28" s="36" t="s">
        <v>12</v>
      </c>
      <c r="C28" s="37">
        <f>SUM(C26:C27)</f>
        <v>0</v>
      </c>
      <c r="D28" s="37">
        <f>SUM(D26:D27)</f>
        <v>0</v>
      </c>
      <c r="E28" s="37">
        <f>SUM(E26:E27)</f>
        <v>0</v>
      </c>
      <c r="F28" s="37">
        <f t="shared" ref="F28:K28" si="5">SUM(F26:F27)</f>
        <v>0</v>
      </c>
      <c r="G28" s="37">
        <f t="shared" si="5"/>
        <v>0</v>
      </c>
      <c r="H28" s="37">
        <f t="shared" si="5"/>
        <v>995940</v>
      </c>
      <c r="I28" s="37">
        <f t="shared" si="5"/>
        <v>0</v>
      </c>
      <c r="J28" s="37">
        <f t="shared" si="5"/>
        <v>0</v>
      </c>
      <c r="K28" s="37">
        <f t="shared" si="5"/>
        <v>995940</v>
      </c>
    </row>
    <row r="29" spans="1:11" ht="6" customHeight="1" x14ac:dyDescent="0.2"/>
    <row r="30" spans="1:11" ht="15.75" x14ac:dyDescent="0.25">
      <c r="A30" s="47" t="s">
        <v>53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  <row r="31" spans="1:11" ht="36" x14ac:dyDescent="0.2">
      <c r="A31" s="33" t="s">
        <v>37</v>
      </c>
      <c r="B31" s="33" t="s">
        <v>2</v>
      </c>
      <c r="C31" s="34" t="s">
        <v>3</v>
      </c>
      <c r="D31" s="34" t="s">
        <v>38</v>
      </c>
      <c r="E31" s="34" t="s">
        <v>5</v>
      </c>
      <c r="F31" s="34" t="s">
        <v>6</v>
      </c>
      <c r="G31" s="34" t="s">
        <v>39</v>
      </c>
      <c r="H31" s="34" t="s">
        <v>8</v>
      </c>
      <c r="I31" s="34" t="s">
        <v>50</v>
      </c>
      <c r="J31" s="34" t="s">
        <v>10</v>
      </c>
      <c r="K31" s="34" t="s">
        <v>49</v>
      </c>
    </row>
    <row r="32" spans="1:11" x14ac:dyDescent="0.2">
      <c r="A32" s="31" t="s">
        <v>30</v>
      </c>
      <c r="B32" s="29" t="s">
        <v>23</v>
      </c>
      <c r="C32" s="30"/>
      <c r="D32" s="30"/>
      <c r="E32" s="30"/>
      <c r="F32" s="30"/>
      <c r="G32" s="30">
        <v>5171218</v>
      </c>
      <c r="H32" s="30">
        <v>12548067</v>
      </c>
      <c r="I32" s="30"/>
      <c r="J32" s="30"/>
      <c r="K32" s="30">
        <f>SUM(C32:J32)</f>
        <v>17719285</v>
      </c>
    </row>
    <row r="33" spans="1:12" x14ac:dyDescent="0.2">
      <c r="A33" s="31" t="s">
        <v>31</v>
      </c>
      <c r="B33" s="29" t="s">
        <v>24</v>
      </c>
      <c r="C33" s="30">
        <v>216200</v>
      </c>
      <c r="D33" s="30"/>
      <c r="E33" s="30"/>
      <c r="F33" s="30"/>
      <c r="G33" s="30">
        <v>6458032</v>
      </c>
      <c r="H33" s="30">
        <v>7953255</v>
      </c>
      <c r="I33" s="30"/>
      <c r="J33" s="30"/>
      <c r="K33" s="30">
        <f>SUM(C33:J33)</f>
        <v>14627487</v>
      </c>
    </row>
    <row r="34" spans="1:12" x14ac:dyDescent="0.2">
      <c r="A34" s="35"/>
      <c r="B34" s="36" t="s">
        <v>12</v>
      </c>
      <c r="C34" s="37">
        <f>SUM(C32:C33)</f>
        <v>216200</v>
      </c>
      <c r="D34" s="37">
        <f>SUM(D32:D33)</f>
        <v>0</v>
      </c>
      <c r="E34" s="37">
        <f>SUM(E32:E33)</f>
        <v>0</v>
      </c>
      <c r="F34" s="37">
        <f t="shared" ref="F34:K34" si="6">SUM(F32:F33)</f>
        <v>0</v>
      </c>
      <c r="G34" s="37">
        <f t="shared" si="6"/>
        <v>11629250</v>
      </c>
      <c r="H34" s="37">
        <f t="shared" si="6"/>
        <v>20501322</v>
      </c>
      <c r="I34" s="37">
        <f t="shared" si="6"/>
        <v>0</v>
      </c>
      <c r="J34" s="37">
        <f t="shared" si="6"/>
        <v>0</v>
      </c>
      <c r="K34" s="37">
        <f t="shared" si="6"/>
        <v>32346772</v>
      </c>
      <c r="L34" s="32"/>
    </row>
  </sheetData>
  <mergeCells count="6">
    <mergeCell ref="A30:K30"/>
    <mergeCell ref="A1:K1"/>
    <mergeCell ref="A4:K4"/>
    <mergeCell ref="A14:K14"/>
    <mergeCell ref="A24:K24"/>
    <mergeCell ref="A2:K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D7551-F71C-4099-80B1-9D264CDCF215}">
  <dimension ref="A1:K53"/>
  <sheetViews>
    <sheetView topLeftCell="A25" zoomScale="96" zoomScaleNormal="96" workbookViewId="0">
      <selection activeCell="K51" sqref="K51"/>
    </sheetView>
  </sheetViews>
  <sheetFormatPr defaultRowHeight="15" x14ac:dyDescent="0.25"/>
  <cols>
    <col min="1" max="1" width="6.85546875" customWidth="1"/>
    <col min="2" max="2" width="21.7109375" customWidth="1"/>
    <col min="3" max="3" width="10.85546875" customWidth="1"/>
    <col min="4" max="4" width="16.28515625" customWidth="1"/>
    <col min="5" max="5" width="14.85546875" customWidth="1"/>
    <col min="6" max="6" width="12.7109375" hidden="1" customWidth="1"/>
    <col min="7" max="7" width="14.5703125" customWidth="1"/>
    <col min="8" max="8" width="13.7109375" customWidth="1"/>
    <col min="9" max="9" width="14" customWidth="1"/>
    <col min="10" max="10" width="10.5703125" hidden="1" customWidth="1"/>
    <col min="11" max="11" width="16.7109375" customWidth="1"/>
  </cols>
  <sheetData>
    <row r="1" spans="1:11" x14ac:dyDescent="0.25">
      <c r="A1" s="1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2" t="s">
        <v>48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1"/>
      <c r="B4" s="12" t="s">
        <v>20</v>
      </c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11"/>
    </row>
    <row r="6" spans="1:11" ht="47.25" customHeight="1" x14ac:dyDescent="0.25">
      <c r="A6" s="17" t="s">
        <v>37</v>
      </c>
      <c r="B6" s="18" t="s">
        <v>2</v>
      </c>
      <c r="C6" s="19" t="s">
        <v>3</v>
      </c>
      <c r="D6" s="19" t="s">
        <v>45</v>
      </c>
      <c r="E6" s="19" t="s">
        <v>5</v>
      </c>
      <c r="F6" s="19" t="s">
        <v>6</v>
      </c>
      <c r="G6" s="19" t="s">
        <v>39</v>
      </c>
      <c r="H6" s="19" t="s">
        <v>8</v>
      </c>
      <c r="I6" s="19" t="s">
        <v>50</v>
      </c>
      <c r="J6" s="19" t="s">
        <v>10</v>
      </c>
      <c r="K6" s="19" t="s">
        <v>49</v>
      </c>
    </row>
    <row r="7" spans="1:11" x14ac:dyDescent="0.25">
      <c r="A7" s="23" t="s">
        <v>30</v>
      </c>
      <c r="B7" s="13" t="s">
        <v>13</v>
      </c>
      <c r="C7" s="14"/>
      <c r="D7" s="14"/>
      <c r="E7" s="14"/>
      <c r="F7" s="14"/>
      <c r="G7" s="14">
        <v>95605</v>
      </c>
      <c r="H7" s="14"/>
      <c r="I7" s="14">
        <v>1249000</v>
      </c>
      <c r="J7" s="14"/>
      <c r="K7" s="14">
        <f>SUM(C7:J7)</f>
        <v>1344605</v>
      </c>
    </row>
    <row r="8" spans="1:11" x14ac:dyDescent="0.25">
      <c r="A8" s="23" t="s">
        <v>31</v>
      </c>
      <c r="B8" s="13" t="s">
        <v>29</v>
      </c>
      <c r="C8" s="14"/>
      <c r="D8" s="14"/>
      <c r="E8" s="14"/>
      <c r="F8" s="14"/>
      <c r="G8" s="14"/>
      <c r="H8" s="14"/>
      <c r="I8" s="14"/>
      <c r="J8" s="14"/>
      <c r="K8" s="14">
        <f t="shared" ref="K8:K11" si="0">SUM(C8:J8)</f>
        <v>0</v>
      </c>
    </row>
    <row r="9" spans="1:11" x14ac:dyDescent="0.25">
      <c r="A9" s="23" t="s">
        <v>32</v>
      </c>
      <c r="B9" s="13" t="s">
        <v>17</v>
      </c>
      <c r="C9" s="14"/>
      <c r="D9" s="14"/>
      <c r="E9" s="14"/>
      <c r="F9" s="14"/>
      <c r="G9" s="14"/>
      <c r="H9" s="14"/>
      <c r="I9" s="14">
        <v>10122908</v>
      </c>
      <c r="J9" s="14"/>
      <c r="K9" s="14">
        <f t="shared" si="0"/>
        <v>10122908</v>
      </c>
    </row>
    <row r="10" spans="1:11" x14ac:dyDescent="0.25">
      <c r="A10" s="23" t="s">
        <v>33</v>
      </c>
      <c r="B10" s="13" t="s">
        <v>18</v>
      </c>
      <c r="C10" s="14"/>
      <c r="D10" s="14"/>
      <c r="E10" s="14"/>
      <c r="F10" s="14"/>
      <c r="G10" s="14"/>
      <c r="H10" s="14"/>
      <c r="I10" s="14"/>
      <c r="J10" s="14"/>
      <c r="K10" s="14">
        <f t="shared" si="0"/>
        <v>0</v>
      </c>
    </row>
    <row r="11" spans="1:11" x14ac:dyDescent="0.25">
      <c r="A11" s="23" t="s">
        <v>34</v>
      </c>
      <c r="B11" s="13" t="s">
        <v>40</v>
      </c>
      <c r="C11" s="14"/>
      <c r="D11" s="14"/>
      <c r="E11" s="14"/>
      <c r="F11" s="14"/>
      <c r="G11" s="14"/>
      <c r="H11" s="14"/>
      <c r="I11" s="14"/>
      <c r="J11" s="14"/>
      <c r="K11" s="14">
        <f t="shared" si="0"/>
        <v>0</v>
      </c>
    </row>
    <row r="12" spans="1:11" x14ac:dyDescent="0.25">
      <c r="A12" s="23" t="s">
        <v>35</v>
      </c>
      <c r="B12" s="13" t="s">
        <v>41</v>
      </c>
      <c r="C12" s="14">
        <v>63862</v>
      </c>
      <c r="D12" s="14">
        <v>286286812</v>
      </c>
      <c r="E12" s="14">
        <v>104257836</v>
      </c>
      <c r="F12" s="14"/>
      <c r="G12" s="14">
        <v>375187</v>
      </c>
      <c r="H12" s="14">
        <v>1018436</v>
      </c>
      <c r="I12" s="14">
        <v>500000</v>
      </c>
      <c r="J12" s="14"/>
      <c r="K12" s="14">
        <f>SUM(C12:J12)</f>
        <v>392502133</v>
      </c>
    </row>
    <row r="13" spans="1:11" x14ac:dyDescent="0.25">
      <c r="A13" s="20"/>
      <c r="B13" s="17" t="s">
        <v>12</v>
      </c>
      <c r="C13" s="22">
        <f t="shared" ref="C13:K13" si="1">SUM(C7:C12)</f>
        <v>63862</v>
      </c>
      <c r="D13" s="22">
        <f t="shared" si="1"/>
        <v>286286812</v>
      </c>
      <c r="E13" s="22">
        <f t="shared" si="1"/>
        <v>104257836</v>
      </c>
      <c r="F13" s="22">
        <f t="shared" si="1"/>
        <v>0</v>
      </c>
      <c r="G13" s="22">
        <f t="shared" si="1"/>
        <v>470792</v>
      </c>
      <c r="H13" s="22">
        <f t="shared" si="1"/>
        <v>1018436</v>
      </c>
      <c r="I13" s="22">
        <f t="shared" si="1"/>
        <v>11871908</v>
      </c>
      <c r="J13" s="22">
        <f t="shared" si="1"/>
        <v>0</v>
      </c>
      <c r="K13" s="22">
        <f t="shared" si="1"/>
        <v>403969646</v>
      </c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11"/>
      <c r="B15" s="12" t="s">
        <v>21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1" ht="38.25" x14ac:dyDescent="0.25">
      <c r="A16" s="17" t="s">
        <v>37</v>
      </c>
      <c r="B16" s="18" t="s">
        <v>2</v>
      </c>
      <c r="C16" s="19" t="s">
        <v>3</v>
      </c>
      <c r="D16" s="19" t="s">
        <v>45</v>
      </c>
      <c r="E16" s="19" t="s">
        <v>5</v>
      </c>
      <c r="F16" s="19" t="s">
        <v>6</v>
      </c>
      <c r="G16" s="19" t="s">
        <v>39</v>
      </c>
      <c r="H16" s="19" t="s">
        <v>8</v>
      </c>
      <c r="I16" s="19" t="s">
        <v>50</v>
      </c>
      <c r="J16" s="19" t="s">
        <v>10</v>
      </c>
      <c r="K16" s="19" t="s">
        <v>49</v>
      </c>
    </row>
    <row r="17" spans="1:11" x14ac:dyDescent="0.25">
      <c r="A17" s="23" t="s">
        <v>30</v>
      </c>
      <c r="B17" s="13" t="s">
        <v>13</v>
      </c>
      <c r="C17" s="14">
        <v>532638</v>
      </c>
      <c r="D17" s="14"/>
      <c r="E17" s="14"/>
      <c r="F17" s="14"/>
      <c r="G17" s="14">
        <v>11692375</v>
      </c>
      <c r="H17" s="14">
        <v>32623575</v>
      </c>
      <c r="I17" s="14"/>
      <c r="J17" s="14"/>
      <c r="K17" s="14">
        <f>SUM(C17:J17)</f>
        <v>44848588</v>
      </c>
    </row>
    <row r="18" spans="1:11" x14ac:dyDescent="0.25">
      <c r="A18" s="23" t="s">
        <v>31</v>
      </c>
      <c r="B18" s="13" t="s">
        <v>29</v>
      </c>
      <c r="C18" s="14">
        <v>63061</v>
      </c>
      <c r="D18" s="14"/>
      <c r="E18" s="14"/>
      <c r="F18" s="14"/>
      <c r="G18" s="14">
        <v>2539527</v>
      </c>
      <c r="H18" s="14">
        <v>1887193</v>
      </c>
      <c r="I18" s="14"/>
      <c r="J18" s="14"/>
      <c r="K18" s="14">
        <f t="shared" ref="K18:K21" si="2">SUM(C18:J18)</f>
        <v>4489781</v>
      </c>
    </row>
    <row r="19" spans="1:11" x14ac:dyDescent="0.25">
      <c r="A19" s="23" t="s">
        <v>32</v>
      </c>
      <c r="B19" s="13" t="s">
        <v>17</v>
      </c>
      <c r="C19" s="14"/>
      <c r="D19" s="14"/>
      <c r="E19" s="14"/>
      <c r="F19" s="14"/>
      <c r="G19" s="14">
        <v>70787</v>
      </c>
      <c r="H19" s="14">
        <v>944302</v>
      </c>
      <c r="I19" s="14"/>
      <c r="J19" s="14"/>
      <c r="K19" s="14">
        <f t="shared" si="2"/>
        <v>1015089</v>
      </c>
    </row>
    <row r="20" spans="1:11" x14ac:dyDescent="0.25">
      <c r="A20" s="23" t="s">
        <v>33</v>
      </c>
      <c r="B20" s="13" t="s">
        <v>18</v>
      </c>
      <c r="C20" s="14"/>
      <c r="D20" s="14"/>
      <c r="E20" s="14"/>
      <c r="F20" s="14"/>
      <c r="G20" s="14"/>
      <c r="H20" s="14"/>
      <c r="I20" s="14"/>
      <c r="J20" s="14"/>
      <c r="K20" s="14">
        <f t="shared" si="2"/>
        <v>0</v>
      </c>
    </row>
    <row r="21" spans="1:11" x14ac:dyDescent="0.25">
      <c r="A21" s="23" t="s">
        <v>34</v>
      </c>
      <c r="B21" s="13" t="s">
        <v>40</v>
      </c>
      <c r="C21" s="14">
        <v>63061</v>
      </c>
      <c r="D21" s="14"/>
      <c r="E21" s="14"/>
      <c r="F21" s="14"/>
      <c r="G21" s="14">
        <v>339252</v>
      </c>
      <c r="H21" s="14">
        <v>90000</v>
      </c>
      <c r="I21" s="14"/>
      <c r="J21" s="14"/>
      <c r="K21" s="14">
        <f t="shared" si="2"/>
        <v>492313</v>
      </c>
    </row>
    <row r="22" spans="1:11" x14ac:dyDescent="0.25">
      <c r="A22" s="23" t="s">
        <v>35</v>
      </c>
      <c r="B22" s="13" t="s">
        <v>41</v>
      </c>
      <c r="C22" s="14">
        <v>2752955</v>
      </c>
      <c r="D22" s="14">
        <v>18083</v>
      </c>
      <c r="E22" s="14"/>
      <c r="F22" s="14"/>
      <c r="G22" s="14">
        <v>14982771</v>
      </c>
      <c r="H22" s="14">
        <v>15888691</v>
      </c>
      <c r="I22" s="14"/>
      <c r="J22" s="14"/>
      <c r="K22" s="14">
        <f>SUM(C22:J22)</f>
        <v>33642500</v>
      </c>
    </row>
    <row r="23" spans="1:11" x14ac:dyDescent="0.25">
      <c r="A23" s="20"/>
      <c r="B23" s="20" t="s">
        <v>12</v>
      </c>
      <c r="C23" s="22">
        <f t="shared" ref="C23:K23" si="3">SUM(C17:C22)</f>
        <v>3411715</v>
      </c>
      <c r="D23" s="22">
        <f t="shared" si="3"/>
        <v>18083</v>
      </c>
      <c r="E23" s="22">
        <f t="shared" si="3"/>
        <v>0</v>
      </c>
      <c r="F23" s="22">
        <f t="shared" si="3"/>
        <v>0</v>
      </c>
      <c r="G23" s="22">
        <f t="shared" si="3"/>
        <v>29624712</v>
      </c>
      <c r="H23" s="22">
        <f t="shared" si="3"/>
        <v>51433761</v>
      </c>
      <c r="I23" s="22">
        <f t="shared" si="3"/>
        <v>0</v>
      </c>
      <c r="J23" s="22">
        <f t="shared" si="3"/>
        <v>0</v>
      </c>
      <c r="K23" s="22">
        <f t="shared" si="3"/>
        <v>84488271</v>
      </c>
    </row>
    <row r="24" spans="1:11" x14ac:dyDescent="0.25">
      <c r="A24" s="11"/>
      <c r="B24" s="12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25">
      <c r="A25" s="11"/>
      <c r="B25" s="12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25">
      <c r="A26" s="11"/>
      <c r="B26" s="12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1"/>
      <c r="B27" s="12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1"/>
      <c r="B28" s="12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1"/>
      <c r="B29" s="12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1"/>
      <c r="B30" s="12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1" t="s">
        <v>43</v>
      </c>
      <c r="B31" s="11"/>
      <c r="C31" s="11"/>
      <c r="D31" s="11"/>
      <c r="E31" s="11"/>
      <c r="F31" s="16"/>
      <c r="G31" s="16"/>
      <c r="H31" s="16"/>
      <c r="I31" s="16"/>
      <c r="J31" s="16"/>
      <c r="K31" s="16"/>
    </row>
    <row r="32" spans="1:11" x14ac:dyDescent="0.25">
      <c r="A32" s="11"/>
      <c r="B32" s="11"/>
      <c r="C32" s="11"/>
      <c r="D32" s="11"/>
      <c r="E32" s="11"/>
      <c r="F32" s="16"/>
      <c r="G32" s="16"/>
      <c r="H32" s="16"/>
      <c r="I32" s="16"/>
      <c r="J32" s="16"/>
      <c r="K32" s="16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2" t="s">
        <v>22</v>
      </c>
      <c r="C34" s="12"/>
      <c r="D34" s="12"/>
      <c r="E34" s="12"/>
      <c r="F34" s="12"/>
      <c r="G34" s="12"/>
      <c r="H34" s="12"/>
      <c r="I34" s="11"/>
      <c r="J34" s="11"/>
      <c r="K34" s="11"/>
    </row>
    <row r="35" spans="1:11" x14ac:dyDescent="0.25">
      <c r="A35" s="11"/>
      <c r="B35" s="12"/>
      <c r="C35" s="12"/>
      <c r="D35" s="12"/>
      <c r="E35" s="12"/>
      <c r="F35" s="12"/>
      <c r="G35" s="12"/>
      <c r="H35" s="12"/>
      <c r="I35" s="11"/>
      <c r="J35" s="11"/>
      <c r="K35" s="11"/>
    </row>
    <row r="36" spans="1:11" x14ac:dyDescent="0.25">
      <c r="A36" s="11"/>
      <c r="B36" s="12"/>
      <c r="C36" s="12"/>
      <c r="D36" s="12"/>
      <c r="E36" s="12"/>
      <c r="F36" s="12"/>
      <c r="G36" s="12"/>
      <c r="H36" s="12"/>
      <c r="I36" s="11"/>
      <c r="J36" s="11"/>
      <c r="K36" s="11"/>
    </row>
    <row r="37" spans="1:11" ht="38.25" x14ac:dyDescent="0.25">
      <c r="A37" s="17" t="s">
        <v>37</v>
      </c>
      <c r="B37" s="18" t="s">
        <v>2</v>
      </c>
      <c r="C37" s="19" t="s">
        <v>3</v>
      </c>
      <c r="D37" s="19" t="s">
        <v>38</v>
      </c>
      <c r="E37" s="19" t="s">
        <v>5</v>
      </c>
      <c r="F37" s="19" t="s">
        <v>6</v>
      </c>
      <c r="G37" s="19" t="s">
        <v>39</v>
      </c>
      <c r="H37" s="19" t="s">
        <v>8</v>
      </c>
      <c r="I37" s="19" t="s">
        <v>50</v>
      </c>
      <c r="J37" s="19" t="s">
        <v>10</v>
      </c>
      <c r="K37" s="19" t="s">
        <v>49</v>
      </c>
    </row>
    <row r="38" spans="1:11" x14ac:dyDescent="0.25">
      <c r="A38" s="23" t="s">
        <v>30</v>
      </c>
      <c r="B38" s="13" t="s">
        <v>23</v>
      </c>
      <c r="C38" s="14"/>
      <c r="D38" s="14"/>
      <c r="E38" s="14"/>
      <c r="F38" s="14"/>
      <c r="G38" s="14"/>
      <c r="H38" s="14">
        <v>1316374</v>
      </c>
      <c r="I38" s="14"/>
      <c r="J38" s="14"/>
      <c r="K38" s="14">
        <f>SUM(C38:J38)</f>
        <v>1316374</v>
      </c>
    </row>
    <row r="39" spans="1:11" x14ac:dyDescent="0.25">
      <c r="A39" s="23" t="s">
        <v>31</v>
      </c>
      <c r="B39" s="13" t="s">
        <v>24</v>
      </c>
      <c r="C39" s="14"/>
      <c r="D39" s="14"/>
      <c r="E39" s="14"/>
      <c r="F39" s="14"/>
      <c r="G39" s="14"/>
      <c r="H39" s="14">
        <v>111614</v>
      </c>
      <c r="I39" s="14"/>
      <c r="J39" s="14"/>
      <c r="K39" s="14">
        <f t="shared" ref="K39" si="4">SUM(C39:J39)</f>
        <v>111614</v>
      </c>
    </row>
    <row r="40" spans="1:11" x14ac:dyDescent="0.25">
      <c r="A40" s="20"/>
      <c r="B40" s="20" t="s">
        <v>12</v>
      </c>
      <c r="C40" s="22">
        <f>SUM(C38:C39)</f>
        <v>0</v>
      </c>
      <c r="D40" s="22">
        <f>SUM(D38:D39)</f>
        <v>0</v>
      </c>
      <c r="E40" s="22">
        <f>SUM(E38:E39)</f>
        <v>0</v>
      </c>
      <c r="F40" s="22">
        <f t="shared" ref="F40:K40" si="5">SUM(F38:F39)</f>
        <v>0</v>
      </c>
      <c r="G40" s="22">
        <f t="shared" si="5"/>
        <v>0</v>
      </c>
      <c r="H40" s="22">
        <f t="shared" si="5"/>
        <v>1427988</v>
      </c>
      <c r="I40" s="22">
        <f t="shared" si="5"/>
        <v>0</v>
      </c>
      <c r="J40" s="22">
        <f t="shared" si="5"/>
        <v>0</v>
      </c>
      <c r="K40" s="22">
        <f t="shared" si="5"/>
        <v>1427988</v>
      </c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2" t="s">
        <v>25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2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2"/>
      <c r="C47" s="11"/>
      <c r="D47" s="11"/>
      <c r="E47" s="11"/>
      <c r="F47" s="11"/>
      <c r="G47" s="11"/>
      <c r="H47" s="11"/>
      <c r="I47" s="11"/>
      <c r="J47" s="11"/>
      <c r="K47" s="11"/>
    </row>
    <row r="48" spans="1:11" ht="38.25" x14ac:dyDescent="0.25">
      <c r="A48" s="17" t="s">
        <v>37</v>
      </c>
      <c r="B48" s="18" t="s">
        <v>2</v>
      </c>
      <c r="C48" s="19" t="s">
        <v>3</v>
      </c>
      <c r="D48" s="19" t="s">
        <v>38</v>
      </c>
      <c r="E48" s="19" t="s">
        <v>5</v>
      </c>
      <c r="F48" s="19" t="s">
        <v>6</v>
      </c>
      <c r="G48" s="19" t="s">
        <v>39</v>
      </c>
      <c r="H48" s="19" t="s">
        <v>8</v>
      </c>
      <c r="I48" s="19" t="s">
        <v>50</v>
      </c>
      <c r="J48" s="19" t="s">
        <v>10</v>
      </c>
      <c r="K48" s="19" t="s">
        <v>49</v>
      </c>
    </row>
    <row r="49" spans="1:11" x14ac:dyDescent="0.25">
      <c r="A49" s="23" t="s">
        <v>30</v>
      </c>
      <c r="B49" s="13" t="s">
        <v>23</v>
      </c>
      <c r="C49" s="14"/>
      <c r="D49" s="14"/>
      <c r="E49" s="14"/>
      <c r="F49" s="14"/>
      <c r="G49" s="14">
        <v>5171218</v>
      </c>
      <c r="H49" s="14">
        <v>13051037</v>
      </c>
      <c r="I49" s="14"/>
      <c r="J49" s="14"/>
      <c r="K49" s="14">
        <f>SUM(C49:J49)</f>
        <v>18222255</v>
      </c>
    </row>
    <row r="50" spans="1:11" x14ac:dyDescent="0.25">
      <c r="A50" s="23" t="s">
        <v>31</v>
      </c>
      <c r="B50" s="13" t="s">
        <v>24</v>
      </c>
      <c r="C50" s="14">
        <v>216200</v>
      </c>
      <c r="D50" s="14"/>
      <c r="E50" s="14"/>
      <c r="F50" s="14"/>
      <c r="G50" s="14">
        <v>6384397</v>
      </c>
      <c r="H50" s="14">
        <v>7953255</v>
      </c>
      <c r="I50" s="14"/>
      <c r="J50" s="14"/>
      <c r="K50" s="14">
        <f t="shared" ref="K50" si="6">SUM(C50:J50)</f>
        <v>14553852</v>
      </c>
    </row>
    <row r="51" spans="1:11" x14ac:dyDescent="0.25">
      <c r="A51" s="20"/>
      <c r="B51" s="20" t="s">
        <v>12</v>
      </c>
      <c r="C51" s="22">
        <f>SUM(C49:C50)</f>
        <v>216200</v>
      </c>
      <c r="D51" s="22">
        <f>SUM(D49:D50)</f>
        <v>0</v>
      </c>
      <c r="E51" s="22">
        <f>SUM(E49:E50)</f>
        <v>0</v>
      </c>
      <c r="F51" s="22">
        <f t="shared" ref="F51:K51" si="7">SUM(F49:F50)</f>
        <v>0</v>
      </c>
      <c r="G51" s="22">
        <f t="shared" si="7"/>
        <v>11555615</v>
      </c>
      <c r="H51" s="22">
        <f t="shared" si="7"/>
        <v>21004292</v>
      </c>
      <c r="I51" s="22">
        <f t="shared" si="7"/>
        <v>0</v>
      </c>
      <c r="J51" s="22">
        <f t="shared" si="7"/>
        <v>0</v>
      </c>
      <c r="K51" s="22">
        <f t="shared" si="7"/>
        <v>32776107</v>
      </c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pageMargins left="0.7" right="0.7" top="0.75" bottom="0.75" header="0.3" footer="0.3"/>
  <pageSetup paperSize="9" scale="9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topLeftCell="A4" zoomScale="96" zoomScaleNormal="96" workbookViewId="0">
      <selection activeCell="I37" sqref="I37"/>
    </sheetView>
  </sheetViews>
  <sheetFormatPr defaultRowHeight="15" x14ac:dyDescent="0.25"/>
  <cols>
    <col min="1" max="1" width="6.85546875" customWidth="1"/>
    <col min="2" max="2" width="18.5703125" customWidth="1"/>
    <col min="3" max="3" width="10.85546875" customWidth="1"/>
    <col min="4" max="4" width="16" customWidth="1"/>
    <col min="5" max="5" width="12.85546875" customWidth="1"/>
    <col min="6" max="6" width="11.28515625" customWidth="1"/>
    <col min="7" max="7" width="11.7109375" customWidth="1"/>
    <col min="8" max="8" width="10.7109375" customWidth="1"/>
    <col min="9" max="10" width="10.5703125" customWidth="1"/>
    <col min="11" max="11" width="13.42578125" customWidth="1"/>
  </cols>
  <sheetData>
    <row r="1" spans="1:11" x14ac:dyDescent="0.25">
      <c r="A1" s="1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2" t="s">
        <v>47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1"/>
      <c r="B4" s="12" t="s">
        <v>20</v>
      </c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11"/>
    </row>
    <row r="6" spans="1:11" ht="47.25" customHeight="1" x14ac:dyDescent="0.25">
      <c r="A6" s="17" t="s">
        <v>37</v>
      </c>
      <c r="B6" s="18" t="s">
        <v>2</v>
      </c>
      <c r="C6" s="19" t="s">
        <v>3</v>
      </c>
      <c r="D6" s="19" t="s">
        <v>45</v>
      </c>
      <c r="E6" s="19" t="s">
        <v>5</v>
      </c>
      <c r="F6" s="19" t="s">
        <v>6</v>
      </c>
      <c r="G6" s="19" t="s">
        <v>39</v>
      </c>
      <c r="H6" s="19" t="s">
        <v>8</v>
      </c>
      <c r="I6" s="19" t="s">
        <v>9</v>
      </c>
      <c r="J6" s="19" t="s">
        <v>10</v>
      </c>
      <c r="K6" s="19" t="s">
        <v>11</v>
      </c>
    </row>
    <row r="7" spans="1:11" x14ac:dyDescent="0.25">
      <c r="A7" s="13" t="s">
        <v>30</v>
      </c>
      <c r="B7" s="13" t="s">
        <v>13</v>
      </c>
      <c r="C7" s="14"/>
      <c r="D7" s="14"/>
      <c r="E7" s="14"/>
      <c r="F7" s="14"/>
      <c r="G7" s="14">
        <v>301704</v>
      </c>
      <c r="H7" s="14">
        <v>143694</v>
      </c>
      <c r="I7" s="14">
        <v>1249000</v>
      </c>
      <c r="J7" s="14"/>
      <c r="K7" s="14">
        <f>SUM(C7:J7)</f>
        <v>1694398</v>
      </c>
    </row>
    <row r="8" spans="1:11" x14ac:dyDescent="0.25">
      <c r="A8" s="13" t="s">
        <v>31</v>
      </c>
      <c r="B8" s="13" t="s">
        <v>29</v>
      </c>
      <c r="C8" s="14"/>
      <c r="D8" s="14"/>
      <c r="E8" s="14"/>
      <c r="F8" s="14"/>
      <c r="G8" s="14"/>
      <c r="H8" s="14"/>
      <c r="I8" s="14"/>
      <c r="J8" s="14"/>
      <c r="K8" s="14">
        <f t="shared" ref="K8:K12" si="0">SUM(C8:J8)</f>
        <v>0</v>
      </c>
    </row>
    <row r="9" spans="1:11" x14ac:dyDescent="0.25">
      <c r="A9" s="13" t="s">
        <v>32</v>
      </c>
      <c r="B9" s="13" t="s">
        <v>17</v>
      </c>
      <c r="C9" s="14"/>
      <c r="D9" s="14"/>
      <c r="E9" s="14"/>
      <c r="F9" s="14"/>
      <c r="G9" s="14"/>
      <c r="H9" s="14"/>
      <c r="I9" s="14">
        <v>10122908</v>
      </c>
      <c r="J9" s="14"/>
      <c r="K9" s="14">
        <f t="shared" si="0"/>
        <v>10122908</v>
      </c>
    </row>
    <row r="10" spans="1:11" x14ac:dyDescent="0.25">
      <c r="A10" s="13" t="s">
        <v>33</v>
      </c>
      <c r="B10" s="13" t="s">
        <v>18</v>
      </c>
      <c r="C10" s="14"/>
      <c r="D10" s="14"/>
      <c r="E10" s="14"/>
      <c r="F10" s="14"/>
      <c r="G10" s="14"/>
      <c r="H10" s="14"/>
      <c r="I10" s="14"/>
      <c r="J10" s="14"/>
      <c r="K10" s="14">
        <f t="shared" si="0"/>
        <v>0</v>
      </c>
    </row>
    <row r="11" spans="1:11" x14ac:dyDescent="0.25">
      <c r="A11" s="13" t="s">
        <v>34</v>
      </c>
      <c r="B11" s="13" t="s">
        <v>40</v>
      </c>
      <c r="C11" s="14"/>
      <c r="D11" s="14"/>
      <c r="E11" s="14"/>
      <c r="F11" s="14"/>
      <c r="G11" s="14"/>
      <c r="H11" s="14"/>
      <c r="I11" s="14"/>
      <c r="J11" s="14"/>
      <c r="K11" s="14">
        <f t="shared" si="0"/>
        <v>0</v>
      </c>
    </row>
    <row r="12" spans="1:11" x14ac:dyDescent="0.25">
      <c r="A12" s="13" t="s">
        <v>35</v>
      </c>
      <c r="B12" s="13" t="s">
        <v>41</v>
      </c>
      <c r="C12" s="14">
        <v>150078</v>
      </c>
      <c r="D12" s="14">
        <v>92303812</v>
      </c>
      <c r="E12" s="14">
        <v>107122032</v>
      </c>
      <c r="F12" s="14"/>
      <c r="G12" s="14">
        <v>1056781</v>
      </c>
      <c r="H12" s="14">
        <v>1053504</v>
      </c>
      <c r="I12" s="14"/>
      <c r="J12" s="14"/>
      <c r="K12" s="14">
        <f t="shared" si="0"/>
        <v>201686207</v>
      </c>
    </row>
    <row r="13" spans="1:11" x14ac:dyDescent="0.25">
      <c r="A13" s="20" t="s">
        <v>36</v>
      </c>
      <c r="B13" s="17" t="s">
        <v>12</v>
      </c>
      <c r="C13" s="22">
        <f t="shared" ref="C13:K13" si="1">SUM(C7:C12)</f>
        <v>150078</v>
      </c>
      <c r="D13" s="22">
        <f t="shared" si="1"/>
        <v>92303812</v>
      </c>
      <c r="E13" s="22">
        <f t="shared" si="1"/>
        <v>107122032</v>
      </c>
      <c r="F13" s="22">
        <f t="shared" si="1"/>
        <v>0</v>
      </c>
      <c r="G13" s="22">
        <f t="shared" si="1"/>
        <v>1358485</v>
      </c>
      <c r="H13" s="22">
        <f t="shared" si="1"/>
        <v>1197198</v>
      </c>
      <c r="I13" s="22">
        <f t="shared" si="1"/>
        <v>11371908</v>
      </c>
      <c r="J13" s="22">
        <f t="shared" si="1"/>
        <v>0</v>
      </c>
      <c r="K13" s="22">
        <f t="shared" si="1"/>
        <v>213503513</v>
      </c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11"/>
      <c r="B15" s="12" t="s">
        <v>21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1" ht="38.25" x14ac:dyDescent="0.25">
      <c r="A16" s="17" t="s">
        <v>37</v>
      </c>
      <c r="B16" s="18" t="s">
        <v>2</v>
      </c>
      <c r="C16" s="19" t="s">
        <v>3</v>
      </c>
      <c r="D16" s="19" t="s">
        <v>38</v>
      </c>
      <c r="E16" s="19" t="s">
        <v>5</v>
      </c>
      <c r="F16" s="19" t="s">
        <v>6</v>
      </c>
      <c r="G16" s="19" t="s">
        <v>39</v>
      </c>
      <c r="H16" s="19" t="s">
        <v>8</v>
      </c>
      <c r="I16" s="19" t="s">
        <v>9</v>
      </c>
      <c r="J16" s="19" t="s">
        <v>10</v>
      </c>
      <c r="K16" s="19" t="s">
        <v>11</v>
      </c>
    </row>
    <row r="17" spans="1:11" x14ac:dyDescent="0.25">
      <c r="A17" s="13" t="s">
        <v>30</v>
      </c>
      <c r="B17" s="13" t="s">
        <v>13</v>
      </c>
      <c r="C17" s="14">
        <v>4899327</v>
      </c>
      <c r="D17" s="14"/>
      <c r="E17" s="14"/>
      <c r="F17" s="14"/>
      <c r="G17" s="14">
        <v>17565630</v>
      </c>
      <c r="H17" s="14">
        <v>31566855</v>
      </c>
      <c r="I17" s="14"/>
      <c r="J17" s="14"/>
      <c r="K17" s="14">
        <f>SUM(C17:J17)</f>
        <v>54031812</v>
      </c>
    </row>
    <row r="18" spans="1:11" x14ac:dyDescent="0.25">
      <c r="A18" s="13" t="s">
        <v>31</v>
      </c>
      <c r="B18" s="13" t="s">
        <v>29</v>
      </c>
      <c r="C18" s="14">
        <v>63061</v>
      </c>
      <c r="D18" s="14"/>
      <c r="E18" s="14"/>
      <c r="F18" s="14"/>
      <c r="G18" s="14">
        <v>5392230</v>
      </c>
      <c r="H18" s="14">
        <v>1948856</v>
      </c>
      <c r="I18" s="14"/>
      <c r="J18" s="14"/>
      <c r="K18" s="14">
        <f t="shared" ref="K18:K22" si="2">SUM(C18:J18)</f>
        <v>7404147</v>
      </c>
    </row>
    <row r="19" spans="1:11" x14ac:dyDescent="0.25">
      <c r="A19" s="13" t="s">
        <v>32</v>
      </c>
      <c r="B19" s="13" t="s">
        <v>17</v>
      </c>
      <c r="C19" s="14"/>
      <c r="D19" s="14"/>
      <c r="E19" s="14"/>
      <c r="F19" s="14"/>
      <c r="G19" s="14">
        <v>680921</v>
      </c>
      <c r="H19" s="14">
        <v>10131671</v>
      </c>
      <c r="I19" s="14"/>
      <c r="J19" s="14"/>
      <c r="K19" s="14">
        <f t="shared" si="2"/>
        <v>10812592</v>
      </c>
    </row>
    <row r="20" spans="1:11" x14ac:dyDescent="0.25">
      <c r="A20" s="13" t="s">
        <v>33</v>
      </c>
      <c r="B20" s="13" t="s">
        <v>18</v>
      </c>
      <c r="C20" s="14"/>
      <c r="D20" s="14"/>
      <c r="E20" s="14"/>
      <c r="F20" s="14"/>
      <c r="G20" s="14">
        <v>110687</v>
      </c>
      <c r="H20" s="14"/>
      <c r="I20" s="14"/>
      <c r="J20" s="14"/>
      <c r="K20" s="14">
        <f t="shared" si="2"/>
        <v>110687</v>
      </c>
    </row>
    <row r="21" spans="1:11" x14ac:dyDescent="0.25">
      <c r="A21" s="13" t="s">
        <v>34</v>
      </c>
      <c r="B21" s="13" t="s">
        <v>40</v>
      </c>
      <c r="C21" s="14">
        <v>63081</v>
      </c>
      <c r="D21" s="14"/>
      <c r="E21" s="14"/>
      <c r="F21" s="14"/>
      <c r="G21" s="14">
        <v>339252</v>
      </c>
      <c r="H21" s="14">
        <v>90000</v>
      </c>
      <c r="I21" s="14"/>
      <c r="J21" s="14"/>
      <c r="K21" s="14">
        <f>SUM(C21:J21)</f>
        <v>492333</v>
      </c>
    </row>
    <row r="22" spans="1:11" x14ac:dyDescent="0.25">
      <c r="A22" s="13" t="s">
        <v>35</v>
      </c>
      <c r="B22" s="13" t="s">
        <v>41</v>
      </c>
      <c r="C22" s="14">
        <v>2732325</v>
      </c>
      <c r="D22" s="14">
        <v>18083</v>
      </c>
      <c r="E22" s="14"/>
      <c r="F22" s="14"/>
      <c r="G22" s="14">
        <v>12561684</v>
      </c>
      <c r="H22" s="14">
        <v>6711463</v>
      </c>
      <c r="I22" s="14"/>
      <c r="J22" s="14"/>
      <c r="K22" s="14">
        <f t="shared" si="2"/>
        <v>22023555</v>
      </c>
    </row>
    <row r="23" spans="1:11" x14ac:dyDescent="0.25">
      <c r="A23" s="20" t="s">
        <v>36</v>
      </c>
      <c r="B23" s="20" t="s">
        <v>12</v>
      </c>
      <c r="C23" s="22">
        <f t="shared" ref="C23:K23" si="3">SUM(C17:C22)</f>
        <v>7757794</v>
      </c>
      <c r="D23" s="22">
        <f t="shared" si="3"/>
        <v>18083</v>
      </c>
      <c r="E23" s="22">
        <f t="shared" si="3"/>
        <v>0</v>
      </c>
      <c r="F23" s="22">
        <f t="shared" si="3"/>
        <v>0</v>
      </c>
      <c r="G23" s="22">
        <f t="shared" si="3"/>
        <v>36650404</v>
      </c>
      <c r="H23" s="22">
        <f t="shared" si="3"/>
        <v>50448845</v>
      </c>
      <c r="I23" s="22">
        <f t="shared" si="3"/>
        <v>0</v>
      </c>
      <c r="J23" s="22">
        <f t="shared" si="3"/>
        <v>0</v>
      </c>
      <c r="K23" s="22">
        <f t="shared" si="3"/>
        <v>94875126</v>
      </c>
    </row>
    <row r="24" spans="1:11" x14ac:dyDescent="0.25">
      <c r="A24" s="11"/>
      <c r="B24" s="12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25">
      <c r="A25" s="11"/>
      <c r="B25" s="12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25">
      <c r="A26" s="11"/>
      <c r="B26" s="12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1"/>
      <c r="B27" s="12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1"/>
      <c r="B28" s="12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1"/>
      <c r="B29" s="12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1"/>
      <c r="B30" s="12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1" t="s">
        <v>43</v>
      </c>
      <c r="B31" s="11"/>
      <c r="C31" s="11"/>
      <c r="D31" s="11"/>
      <c r="E31" s="11"/>
      <c r="F31" s="16"/>
      <c r="G31" s="16"/>
      <c r="H31" s="16"/>
      <c r="I31" s="16"/>
      <c r="J31" s="16"/>
      <c r="K31" s="16"/>
    </row>
    <row r="32" spans="1:11" x14ac:dyDescent="0.25">
      <c r="A32" s="11"/>
      <c r="B32" s="11"/>
      <c r="C32" s="11"/>
      <c r="D32" s="11"/>
      <c r="E32" s="11"/>
      <c r="F32" s="16"/>
      <c r="G32" s="16"/>
      <c r="H32" s="16"/>
      <c r="I32" s="16"/>
      <c r="J32" s="16"/>
      <c r="K32" s="16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2" t="s">
        <v>22</v>
      </c>
      <c r="C34" s="12"/>
      <c r="D34" s="12"/>
      <c r="E34" s="12"/>
      <c r="F34" s="12"/>
      <c r="G34" s="12"/>
      <c r="H34" s="12"/>
      <c r="I34" s="11"/>
      <c r="J34" s="11"/>
      <c r="K34" s="11"/>
    </row>
    <row r="35" spans="1:11" x14ac:dyDescent="0.25">
      <c r="A35" s="11"/>
      <c r="B35" s="12"/>
      <c r="C35" s="12"/>
      <c r="D35" s="12"/>
      <c r="E35" s="12"/>
      <c r="F35" s="12"/>
      <c r="G35" s="12"/>
      <c r="H35" s="12"/>
      <c r="I35" s="11"/>
      <c r="J35" s="11"/>
      <c r="K35" s="11"/>
    </row>
    <row r="36" spans="1:11" x14ac:dyDescent="0.25">
      <c r="A36" s="11"/>
      <c r="B36" s="12"/>
      <c r="C36" s="12"/>
      <c r="D36" s="12"/>
      <c r="E36" s="12"/>
      <c r="F36" s="12"/>
      <c r="G36" s="12"/>
      <c r="H36" s="12"/>
      <c r="I36" s="11"/>
      <c r="J36" s="11"/>
      <c r="K36" s="11"/>
    </row>
    <row r="37" spans="1:11" ht="38.25" x14ac:dyDescent="0.25">
      <c r="A37" s="17" t="s">
        <v>37</v>
      </c>
      <c r="B37" s="18" t="s">
        <v>2</v>
      </c>
      <c r="C37" s="19" t="s">
        <v>3</v>
      </c>
      <c r="D37" s="19" t="s">
        <v>38</v>
      </c>
      <c r="E37" s="19" t="s">
        <v>5</v>
      </c>
      <c r="F37" s="19" t="s">
        <v>6</v>
      </c>
      <c r="G37" s="19" t="s">
        <v>39</v>
      </c>
      <c r="H37" s="19" t="s">
        <v>8</v>
      </c>
      <c r="I37" s="19" t="s">
        <v>27</v>
      </c>
      <c r="J37" s="19" t="s">
        <v>10</v>
      </c>
      <c r="K37" s="19" t="s">
        <v>11</v>
      </c>
    </row>
    <row r="38" spans="1:11" x14ac:dyDescent="0.25">
      <c r="A38" s="13" t="s">
        <v>30</v>
      </c>
      <c r="B38" s="13" t="s">
        <v>23</v>
      </c>
      <c r="C38" s="14"/>
      <c r="D38" s="14"/>
      <c r="E38" s="14"/>
      <c r="F38" s="14"/>
      <c r="G38" s="14"/>
      <c r="H38" s="14">
        <v>1496054</v>
      </c>
      <c r="I38" s="14"/>
      <c r="J38" s="14"/>
      <c r="K38" s="14">
        <f>SUM(C38:J38)</f>
        <v>1496054</v>
      </c>
    </row>
    <row r="39" spans="1:11" x14ac:dyDescent="0.25">
      <c r="A39" s="13" t="s">
        <v>31</v>
      </c>
      <c r="B39" s="13" t="s">
        <v>24</v>
      </c>
      <c r="C39" s="14"/>
      <c r="D39" s="14"/>
      <c r="E39" s="14"/>
      <c r="F39" s="14"/>
      <c r="G39" s="14">
        <v>97655</v>
      </c>
      <c r="H39" s="14">
        <v>174555</v>
      </c>
      <c r="I39" s="14"/>
      <c r="J39" s="14"/>
      <c r="K39" s="14">
        <f t="shared" ref="K39" si="4">SUM(C39:J39)</f>
        <v>272210</v>
      </c>
    </row>
    <row r="40" spans="1:11" x14ac:dyDescent="0.25">
      <c r="A40" s="20"/>
      <c r="B40" s="20" t="s">
        <v>12</v>
      </c>
      <c r="C40" s="22">
        <f>SUM(C38:C39)</f>
        <v>0</v>
      </c>
      <c r="D40" s="22">
        <f>SUM(D38:D39)</f>
        <v>0</v>
      </c>
      <c r="E40" s="22">
        <f>SUM(E38:E39)</f>
        <v>0</v>
      </c>
      <c r="F40" s="22">
        <f t="shared" ref="F40:K40" si="5">SUM(F38:F39)</f>
        <v>0</v>
      </c>
      <c r="G40" s="22">
        <f t="shared" si="5"/>
        <v>97655</v>
      </c>
      <c r="H40" s="22">
        <f t="shared" si="5"/>
        <v>1670609</v>
      </c>
      <c r="I40" s="22">
        <f t="shared" si="5"/>
        <v>0</v>
      </c>
      <c r="J40" s="22">
        <f t="shared" si="5"/>
        <v>0</v>
      </c>
      <c r="K40" s="22">
        <f t="shared" si="5"/>
        <v>1768264</v>
      </c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2" t="s">
        <v>25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2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2"/>
      <c r="C47" s="11"/>
      <c r="D47" s="11"/>
      <c r="E47" s="11"/>
      <c r="F47" s="11"/>
      <c r="G47" s="11"/>
      <c r="H47" s="11"/>
      <c r="I47" s="11"/>
      <c r="J47" s="11"/>
      <c r="K47" s="11"/>
    </row>
    <row r="48" spans="1:11" ht="38.25" x14ac:dyDescent="0.25">
      <c r="A48" s="17" t="s">
        <v>37</v>
      </c>
      <c r="B48" s="18" t="s">
        <v>2</v>
      </c>
      <c r="C48" s="19" t="s">
        <v>3</v>
      </c>
      <c r="D48" s="19" t="s">
        <v>38</v>
      </c>
      <c r="E48" s="19" t="s">
        <v>5</v>
      </c>
      <c r="F48" s="19" t="s">
        <v>6</v>
      </c>
      <c r="G48" s="19" t="s">
        <v>39</v>
      </c>
      <c r="H48" s="19" t="s">
        <v>8</v>
      </c>
      <c r="I48" s="19" t="s">
        <v>9</v>
      </c>
      <c r="J48" s="19" t="s">
        <v>10</v>
      </c>
      <c r="K48" s="19" t="s">
        <v>11</v>
      </c>
    </row>
    <row r="49" spans="1:11" x14ac:dyDescent="0.25">
      <c r="A49" s="13" t="s">
        <v>30</v>
      </c>
      <c r="B49" s="13" t="s">
        <v>23</v>
      </c>
      <c r="C49" s="14"/>
      <c r="D49" s="14"/>
      <c r="E49" s="14"/>
      <c r="F49" s="14"/>
      <c r="G49" s="14">
        <v>3927521</v>
      </c>
      <c r="H49" s="14">
        <v>12551037</v>
      </c>
      <c r="I49" s="14"/>
      <c r="J49" s="14"/>
      <c r="K49" s="14">
        <f>SUM(C49:J49)</f>
        <v>16478558</v>
      </c>
    </row>
    <row r="50" spans="1:11" x14ac:dyDescent="0.25">
      <c r="A50" s="13" t="s">
        <v>31</v>
      </c>
      <c r="B50" s="13" t="s">
        <v>24</v>
      </c>
      <c r="C50" s="14">
        <v>216200</v>
      </c>
      <c r="D50" s="14"/>
      <c r="E50" s="14"/>
      <c r="F50" s="14"/>
      <c r="G50" s="14">
        <v>6845914</v>
      </c>
      <c r="H50" s="14">
        <v>7032902</v>
      </c>
      <c r="I50" s="14"/>
      <c r="J50" s="14"/>
      <c r="K50" s="14">
        <f t="shared" ref="K50" si="6">SUM(C50:J50)</f>
        <v>14095016</v>
      </c>
    </row>
    <row r="51" spans="1:11" x14ac:dyDescent="0.25">
      <c r="A51" s="20"/>
      <c r="B51" s="20" t="s">
        <v>12</v>
      </c>
      <c r="C51" s="22">
        <f>SUM(C49:C50)</f>
        <v>216200</v>
      </c>
      <c r="D51" s="22">
        <f>SUM(D49:D50)</f>
        <v>0</v>
      </c>
      <c r="E51" s="22">
        <f>SUM(E49:E50)</f>
        <v>0</v>
      </c>
      <c r="F51" s="22">
        <f t="shared" ref="F51:K51" si="7">SUM(F49:F50)</f>
        <v>0</v>
      </c>
      <c r="G51" s="22">
        <f t="shared" si="7"/>
        <v>10773435</v>
      </c>
      <c r="H51" s="22">
        <f t="shared" si="7"/>
        <v>19583939</v>
      </c>
      <c r="I51" s="22">
        <f t="shared" si="7"/>
        <v>0</v>
      </c>
      <c r="J51" s="22">
        <f t="shared" si="7"/>
        <v>0</v>
      </c>
      <c r="K51" s="22">
        <f t="shared" si="7"/>
        <v>30573574</v>
      </c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pageMargins left="0.7" right="0.7" top="0.75" bottom="0.75" header="0.3" footer="0.3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3"/>
  <sheetViews>
    <sheetView zoomScale="96" zoomScaleNormal="96" workbookViewId="0">
      <selection activeCell="O16" sqref="O16"/>
    </sheetView>
  </sheetViews>
  <sheetFormatPr defaultRowHeight="15" x14ac:dyDescent="0.25"/>
  <cols>
    <col min="1" max="1" width="6.85546875" customWidth="1"/>
    <col min="2" max="2" width="18.5703125" customWidth="1"/>
    <col min="3" max="3" width="10.85546875" customWidth="1"/>
    <col min="4" max="4" width="16" customWidth="1"/>
    <col min="5" max="5" width="12.85546875" customWidth="1"/>
    <col min="6" max="6" width="11.28515625" customWidth="1"/>
    <col min="7" max="7" width="11.7109375" customWidth="1"/>
    <col min="8" max="8" width="10.7109375" customWidth="1"/>
    <col min="9" max="10" width="10.5703125" customWidth="1"/>
    <col min="11" max="11" width="13.42578125" customWidth="1"/>
  </cols>
  <sheetData>
    <row r="1" spans="1:11" x14ac:dyDescent="0.25">
      <c r="A1" s="1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2" t="s">
        <v>47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1"/>
      <c r="B4" s="12" t="s">
        <v>20</v>
      </c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11"/>
    </row>
    <row r="6" spans="1:11" ht="47.25" customHeight="1" x14ac:dyDescent="0.25">
      <c r="A6" s="17" t="s">
        <v>37</v>
      </c>
      <c r="B6" s="18" t="s">
        <v>2</v>
      </c>
      <c r="C6" s="19" t="s">
        <v>3</v>
      </c>
      <c r="D6" s="19" t="s">
        <v>45</v>
      </c>
      <c r="E6" s="19" t="s">
        <v>5</v>
      </c>
      <c r="F6" s="19" t="s">
        <v>6</v>
      </c>
      <c r="G6" s="19" t="s">
        <v>39</v>
      </c>
      <c r="H6" s="19" t="s">
        <v>8</v>
      </c>
      <c r="I6" s="19" t="s">
        <v>9</v>
      </c>
      <c r="J6" s="19" t="s">
        <v>10</v>
      </c>
      <c r="K6" s="19" t="s">
        <v>11</v>
      </c>
    </row>
    <row r="7" spans="1:11" x14ac:dyDescent="0.25">
      <c r="A7" s="13" t="s">
        <v>30</v>
      </c>
      <c r="B7" s="13" t="s">
        <v>13</v>
      </c>
      <c r="C7" s="14"/>
      <c r="D7" s="14"/>
      <c r="E7" s="14"/>
      <c r="F7" s="14"/>
      <c r="G7" s="14">
        <v>635297</v>
      </c>
      <c r="H7" s="14">
        <v>509854</v>
      </c>
      <c r="I7" s="14">
        <v>1249000</v>
      </c>
      <c r="J7" s="14">
        <v>899476</v>
      </c>
      <c r="K7" s="14">
        <f>SUM(C7:J7)</f>
        <v>3293627</v>
      </c>
    </row>
    <row r="8" spans="1:11" x14ac:dyDescent="0.25">
      <c r="A8" s="13" t="s">
        <v>31</v>
      </c>
      <c r="B8" s="13" t="s">
        <v>29</v>
      </c>
      <c r="C8" s="14"/>
      <c r="D8" s="14"/>
      <c r="E8" s="14"/>
      <c r="F8" s="14"/>
      <c r="G8" s="14"/>
      <c r="H8" s="14"/>
      <c r="I8" s="14"/>
      <c r="J8" s="14"/>
      <c r="K8" s="14">
        <f t="shared" ref="K8:K12" si="0">SUM(C8:J8)</f>
        <v>0</v>
      </c>
    </row>
    <row r="9" spans="1:11" x14ac:dyDescent="0.25">
      <c r="A9" s="13" t="s">
        <v>32</v>
      </c>
      <c r="B9" s="13" t="s">
        <v>17</v>
      </c>
      <c r="C9" s="14"/>
      <c r="D9" s="14"/>
      <c r="E9" s="14"/>
      <c r="F9" s="14"/>
      <c r="G9" s="14"/>
      <c r="H9" s="14"/>
      <c r="I9" s="14">
        <v>10122908</v>
      </c>
      <c r="J9" s="14"/>
      <c r="K9" s="14">
        <f t="shared" si="0"/>
        <v>10122908</v>
      </c>
    </row>
    <row r="10" spans="1:11" x14ac:dyDescent="0.25">
      <c r="A10" s="13" t="s">
        <v>33</v>
      </c>
      <c r="B10" s="13" t="s">
        <v>18</v>
      </c>
      <c r="C10" s="14"/>
      <c r="D10" s="14"/>
      <c r="E10" s="14"/>
      <c r="F10" s="14"/>
      <c r="G10" s="14"/>
      <c r="H10" s="14"/>
      <c r="I10" s="14"/>
      <c r="J10" s="14"/>
      <c r="K10" s="14">
        <f t="shared" si="0"/>
        <v>0</v>
      </c>
    </row>
    <row r="11" spans="1:11" x14ac:dyDescent="0.25">
      <c r="A11" s="13" t="s">
        <v>34</v>
      </c>
      <c r="B11" s="13" t="s">
        <v>40</v>
      </c>
      <c r="C11" s="14"/>
      <c r="D11" s="14"/>
      <c r="E11" s="14"/>
      <c r="F11" s="14"/>
      <c r="G11" s="14"/>
      <c r="H11" s="14"/>
      <c r="I11" s="14"/>
      <c r="J11" s="14"/>
      <c r="K11" s="14">
        <f t="shared" si="0"/>
        <v>0</v>
      </c>
    </row>
    <row r="12" spans="1:11" x14ac:dyDescent="0.25">
      <c r="A12" s="13" t="s">
        <v>35</v>
      </c>
      <c r="B12" s="13" t="s">
        <v>41</v>
      </c>
      <c r="C12" s="14">
        <v>639290</v>
      </c>
      <c r="D12" s="14">
        <v>83853886</v>
      </c>
      <c r="E12" s="14">
        <v>109986228</v>
      </c>
      <c r="F12" s="14"/>
      <c r="G12" s="14">
        <v>944169</v>
      </c>
      <c r="H12" s="14">
        <v>832490</v>
      </c>
      <c r="I12" s="14"/>
      <c r="J12" s="14"/>
      <c r="K12" s="14">
        <f t="shared" si="0"/>
        <v>196256063</v>
      </c>
    </row>
    <row r="13" spans="1:11" x14ac:dyDescent="0.25">
      <c r="A13" s="20" t="s">
        <v>36</v>
      </c>
      <c r="B13" s="17" t="s">
        <v>12</v>
      </c>
      <c r="C13" s="22">
        <f t="shared" ref="C13:K13" si="1">SUM(C7:C12)</f>
        <v>639290</v>
      </c>
      <c r="D13" s="22">
        <f t="shared" si="1"/>
        <v>83853886</v>
      </c>
      <c r="E13" s="22">
        <f t="shared" si="1"/>
        <v>109986228</v>
      </c>
      <c r="F13" s="22">
        <f t="shared" si="1"/>
        <v>0</v>
      </c>
      <c r="G13" s="22">
        <f t="shared" si="1"/>
        <v>1579466</v>
      </c>
      <c r="H13" s="22">
        <f t="shared" si="1"/>
        <v>1342344</v>
      </c>
      <c r="I13" s="22">
        <f t="shared" si="1"/>
        <v>11371908</v>
      </c>
      <c r="J13" s="22">
        <f t="shared" si="1"/>
        <v>899476</v>
      </c>
      <c r="K13" s="22">
        <f t="shared" si="1"/>
        <v>209672598</v>
      </c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11"/>
      <c r="B15" s="12" t="s">
        <v>21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1" ht="38.25" x14ac:dyDescent="0.25">
      <c r="A16" s="17" t="s">
        <v>37</v>
      </c>
      <c r="B16" s="18" t="s">
        <v>2</v>
      </c>
      <c r="C16" s="19" t="s">
        <v>3</v>
      </c>
      <c r="D16" s="19" t="s">
        <v>38</v>
      </c>
      <c r="E16" s="19" t="s">
        <v>5</v>
      </c>
      <c r="F16" s="19" t="s">
        <v>6</v>
      </c>
      <c r="G16" s="19" t="s">
        <v>39</v>
      </c>
      <c r="H16" s="19" t="s">
        <v>8</v>
      </c>
      <c r="I16" s="19" t="s">
        <v>9</v>
      </c>
      <c r="J16" s="19" t="s">
        <v>10</v>
      </c>
      <c r="K16" s="19" t="s">
        <v>11</v>
      </c>
    </row>
    <row r="17" spans="1:11" x14ac:dyDescent="0.25">
      <c r="A17" s="13" t="s">
        <v>30</v>
      </c>
      <c r="B17" s="13" t="s">
        <v>13</v>
      </c>
      <c r="C17" s="14">
        <v>4899327</v>
      </c>
      <c r="D17" s="14"/>
      <c r="E17" s="14"/>
      <c r="F17" s="14"/>
      <c r="G17" s="14">
        <v>17261630</v>
      </c>
      <c r="H17" s="14">
        <v>31566855</v>
      </c>
      <c r="I17" s="14"/>
      <c r="J17" s="14"/>
      <c r="K17" s="14">
        <f>SUM(C17:J17)</f>
        <v>53727812</v>
      </c>
    </row>
    <row r="18" spans="1:11" x14ac:dyDescent="0.25">
      <c r="A18" s="13" t="s">
        <v>31</v>
      </c>
      <c r="B18" s="13" t="s">
        <v>29</v>
      </c>
      <c r="C18" s="14">
        <v>63061</v>
      </c>
      <c r="D18" s="14"/>
      <c r="E18" s="14"/>
      <c r="F18" s="14"/>
      <c r="G18" s="14">
        <v>5392230</v>
      </c>
      <c r="H18" s="14">
        <v>1948856</v>
      </c>
      <c r="I18" s="14"/>
      <c r="J18" s="14"/>
      <c r="K18" s="14">
        <f t="shared" ref="K18:K22" si="2">SUM(C18:J18)</f>
        <v>7404147</v>
      </c>
    </row>
    <row r="19" spans="1:11" x14ac:dyDescent="0.25">
      <c r="A19" s="13" t="s">
        <v>32</v>
      </c>
      <c r="B19" s="13" t="s">
        <v>17</v>
      </c>
      <c r="C19" s="14"/>
      <c r="D19" s="14"/>
      <c r="E19" s="14"/>
      <c r="F19" s="14"/>
      <c r="G19" s="14">
        <v>680921</v>
      </c>
      <c r="H19" s="14">
        <v>10131671</v>
      </c>
      <c r="I19" s="14"/>
      <c r="J19" s="14"/>
      <c r="K19" s="14">
        <f t="shared" si="2"/>
        <v>10812592</v>
      </c>
    </row>
    <row r="20" spans="1:11" x14ac:dyDescent="0.25">
      <c r="A20" s="13" t="s">
        <v>33</v>
      </c>
      <c r="B20" s="13" t="s">
        <v>18</v>
      </c>
      <c r="C20" s="14"/>
      <c r="D20" s="14"/>
      <c r="E20" s="14"/>
      <c r="F20" s="14"/>
      <c r="G20" s="14">
        <v>110687</v>
      </c>
      <c r="H20" s="14"/>
      <c r="I20" s="14"/>
      <c r="J20" s="14"/>
      <c r="K20" s="14">
        <f t="shared" si="2"/>
        <v>110687</v>
      </c>
    </row>
    <row r="21" spans="1:11" x14ac:dyDescent="0.25">
      <c r="A21" s="13" t="s">
        <v>34</v>
      </c>
      <c r="B21" s="13" t="s">
        <v>40</v>
      </c>
      <c r="C21" s="14">
        <v>63061</v>
      </c>
      <c r="D21" s="14"/>
      <c r="E21" s="14"/>
      <c r="F21" s="14"/>
      <c r="G21" s="14">
        <v>339252</v>
      </c>
      <c r="H21" s="14"/>
      <c r="I21" s="14"/>
      <c r="J21" s="14"/>
      <c r="K21" s="14">
        <f>SUM(C21:J21)</f>
        <v>402313</v>
      </c>
    </row>
    <row r="22" spans="1:11" x14ac:dyDescent="0.25">
      <c r="A22" s="13" t="s">
        <v>35</v>
      </c>
      <c r="B22" s="13" t="s">
        <v>41</v>
      </c>
      <c r="C22" s="14">
        <v>413427</v>
      </c>
      <c r="D22" s="14">
        <v>18083</v>
      </c>
      <c r="E22" s="14"/>
      <c r="F22" s="14"/>
      <c r="G22" s="14">
        <v>3608092</v>
      </c>
      <c r="H22" s="14">
        <v>4573386</v>
      </c>
      <c r="I22" s="14"/>
      <c r="J22" s="14"/>
      <c r="K22" s="14">
        <f t="shared" si="2"/>
        <v>8612988</v>
      </c>
    </row>
    <row r="23" spans="1:11" x14ac:dyDescent="0.25">
      <c r="A23" s="20" t="s">
        <v>36</v>
      </c>
      <c r="B23" s="20" t="s">
        <v>12</v>
      </c>
      <c r="C23" s="22">
        <f t="shared" ref="C23:K23" si="3">SUM(C17:C22)</f>
        <v>5438876</v>
      </c>
      <c r="D23" s="22">
        <f t="shared" si="3"/>
        <v>18083</v>
      </c>
      <c r="E23" s="22">
        <f t="shared" si="3"/>
        <v>0</v>
      </c>
      <c r="F23" s="22">
        <f t="shared" si="3"/>
        <v>0</v>
      </c>
      <c r="G23" s="22">
        <f t="shared" si="3"/>
        <v>27392812</v>
      </c>
      <c r="H23" s="22">
        <f t="shared" si="3"/>
        <v>48220768</v>
      </c>
      <c r="I23" s="22">
        <f t="shared" si="3"/>
        <v>0</v>
      </c>
      <c r="J23" s="22">
        <f t="shared" si="3"/>
        <v>0</v>
      </c>
      <c r="K23" s="22">
        <f t="shared" si="3"/>
        <v>81070539</v>
      </c>
    </row>
    <row r="24" spans="1:11" x14ac:dyDescent="0.25">
      <c r="A24" s="11"/>
      <c r="B24" s="12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25">
      <c r="A25" s="11"/>
      <c r="B25" s="12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25">
      <c r="A26" s="11"/>
      <c r="B26" s="12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1"/>
      <c r="B27" s="12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1"/>
      <c r="B28" s="12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1"/>
      <c r="B29" s="12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1"/>
      <c r="B30" s="12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1" t="s">
        <v>43</v>
      </c>
      <c r="B31" s="11"/>
      <c r="C31" s="11"/>
      <c r="D31" s="11"/>
      <c r="E31" s="11"/>
      <c r="F31" s="16"/>
      <c r="G31" s="16"/>
      <c r="H31" s="16"/>
      <c r="I31" s="16"/>
      <c r="J31" s="16"/>
      <c r="K31" s="16"/>
    </row>
    <row r="32" spans="1:11" x14ac:dyDescent="0.25">
      <c r="A32" s="11"/>
      <c r="B32" s="11"/>
      <c r="C32" s="11"/>
      <c r="D32" s="11"/>
      <c r="E32" s="11"/>
      <c r="F32" s="16"/>
      <c r="G32" s="16"/>
      <c r="H32" s="16"/>
      <c r="I32" s="16"/>
      <c r="J32" s="16"/>
      <c r="K32" s="16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2" t="s">
        <v>22</v>
      </c>
      <c r="C34" s="12"/>
      <c r="D34" s="12"/>
      <c r="E34" s="12"/>
      <c r="F34" s="12"/>
      <c r="G34" s="12"/>
      <c r="H34" s="12"/>
      <c r="I34" s="11"/>
      <c r="J34" s="11"/>
      <c r="K34" s="11"/>
    </row>
    <row r="35" spans="1:11" x14ac:dyDescent="0.25">
      <c r="A35" s="11"/>
      <c r="B35" s="12"/>
      <c r="C35" s="12"/>
      <c r="D35" s="12"/>
      <c r="E35" s="12"/>
      <c r="F35" s="12"/>
      <c r="G35" s="12"/>
      <c r="H35" s="12"/>
      <c r="I35" s="11"/>
      <c r="J35" s="11"/>
      <c r="K35" s="11"/>
    </row>
    <row r="36" spans="1:11" x14ac:dyDescent="0.25">
      <c r="A36" s="11"/>
      <c r="B36" s="12"/>
      <c r="C36" s="12"/>
      <c r="D36" s="12"/>
      <c r="E36" s="12"/>
      <c r="F36" s="12"/>
      <c r="G36" s="12"/>
      <c r="H36" s="12"/>
      <c r="I36" s="11"/>
      <c r="J36" s="11"/>
      <c r="K36" s="11"/>
    </row>
    <row r="37" spans="1:11" ht="38.25" x14ac:dyDescent="0.25">
      <c r="A37" s="17" t="s">
        <v>37</v>
      </c>
      <c r="B37" s="18" t="s">
        <v>2</v>
      </c>
      <c r="C37" s="19" t="s">
        <v>3</v>
      </c>
      <c r="D37" s="19" t="s">
        <v>38</v>
      </c>
      <c r="E37" s="19" t="s">
        <v>5</v>
      </c>
      <c r="F37" s="19" t="s">
        <v>6</v>
      </c>
      <c r="G37" s="19" t="s">
        <v>39</v>
      </c>
      <c r="H37" s="19" t="s">
        <v>8</v>
      </c>
      <c r="I37" s="19" t="s">
        <v>27</v>
      </c>
      <c r="J37" s="19" t="s">
        <v>10</v>
      </c>
      <c r="K37" s="19" t="s">
        <v>11</v>
      </c>
    </row>
    <row r="38" spans="1:11" x14ac:dyDescent="0.25">
      <c r="A38" s="13" t="s">
        <v>30</v>
      </c>
      <c r="B38" s="13" t="s">
        <v>23</v>
      </c>
      <c r="C38" s="14"/>
      <c r="D38" s="14"/>
      <c r="E38" s="14">
        <v>4832731</v>
      </c>
      <c r="F38" s="14"/>
      <c r="G38" s="14">
        <v>123641</v>
      </c>
      <c r="H38" s="14">
        <v>1683083</v>
      </c>
      <c r="I38" s="14"/>
      <c r="J38" s="14"/>
      <c r="K38" s="14">
        <f>SUM(C38:J38)</f>
        <v>6639455</v>
      </c>
    </row>
    <row r="39" spans="1:11" x14ac:dyDescent="0.25">
      <c r="A39" s="13" t="s">
        <v>31</v>
      </c>
      <c r="B39" s="13" t="s">
        <v>24</v>
      </c>
      <c r="C39" s="14"/>
      <c r="D39" s="14"/>
      <c r="E39" s="14">
        <v>13405843</v>
      </c>
      <c r="F39" s="14"/>
      <c r="G39" s="14">
        <v>611460</v>
      </c>
      <c r="H39" s="14">
        <v>172498</v>
      </c>
      <c r="I39" s="14"/>
      <c r="J39" s="14"/>
      <c r="K39" s="14">
        <f t="shared" ref="K39" si="4">SUM(C39:J39)</f>
        <v>14189801</v>
      </c>
    </row>
    <row r="40" spans="1:11" x14ac:dyDescent="0.25">
      <c r="A40" s="20"/>
      <c r="B40" s="20" t="s">
        <v>12</v>
      </c>
      <c r="C40" s="22">
        <f>SUM(C38:C39)</f>
        <v>0</v>
      </c>
      <c r="D40" s="22">
        <f>SUM(D38:D39)</f>
        <v>0</v>
      </c>
      <c r="E40" s="22">
        <f>SUM(E38:E39)</f>
        <v>18238574</v>
      </c>
      <c r="F40" s="22">
        <f t="shared" ref="F40:K40" si="5">SUM(F38:F39)</f>
        <v>0</v>
      </c>
      <c r="G40" s="22">
        <f t="shared" si="5"/>
        <v>735101</v>
      </c>
      <c r="H40" s="22">
        <f t="shared" si="5"/>
        <v>1855581</v>
      </c>
      <c r="I40" s="22">
        <f t="shared" si="5"/>
        <v>0</v>
      </c>
      <c r="J40" s="22">
        <f t="shared" si="5"/>
        <v>0</v>
      </c>
      <c r="K40" s="22">
        <f t="shared" si="5"/>
        <v>20829256</v>
      </c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2" t="s">
        <v>25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2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2"/>
      <c r="C47" s="11"/>
      <c r="D47" s="11"/>
      <c r="E47" s="11"/>
      <c r="F47" s="11"/>
      <c r="G47" s="11"/>
      <c r="H47" s="11"/>
      <c r="I47" s="11"/>
      <c r="J47" s="11"/>
      <c r="K47" s="11"/>
    </row>
    <row r="48" spans="1:11" ht="38.25" x14ac:dyDescent="0.25">
      <c r="A48" s="17" t="s">
        <v>37</v>
      </c>
      <c r="B48" s="18" t="s">
        <v>2</v>
      </c>
      <c r="C48" s="19" t="s">
        <v>3</v>
      </c>
      <c r="D48" s="19" t="s">
        <v>38</v>
      </c>
      <c r="E48" s="19" t="s">
        <v>5</v>
      </c>
      <c r="F48" s="19" t="s">
        <v>6</v>
      </c>
      <c r="G48" s="19" t="s">
        <v>39</v>
      </c>
      <c r="H48" s="19" t="s">
        <v>8</v>
      </c>
      <c r="I48" s="19" t="s">
        <v>9</v>
      </c>
      <c r="J48" s="19" t="s">
        <v>10</v>
      </c>
      <c r="K48" s="19" t="s">
        <v>11</v>
      </c>
    </row>
    <row r="49" spans="1:11" x14ac:dyDescent="0.25">
      <c r="A49" s="13" t="s">
        <v>30</v>
      </c>
      <c r="B49" s="13" t="s">
        <v>23</v>
      </c>
      <c r="C49" s="14"/>
      <c r="D49" s="14"/>
      <c r="E49" s="14"/>
      <c r="F49" s="14"/>
      <c r="G49" s="14">
        <v>3534621</v>
      </c>
      <c r="H49" s="14">
        <v>11494604</v>
      </c>
      <c r="I49" s="14"/>
      <c r="J49" s="14"/>
      <c r="K49" s="14">
        <f>SUM(C49:J49)</f>
        <v>15029225</v>
      </c>
    </row>
    <row r="50" spans="1:11" x14ac:dyDescent="0.25">
      <c r="A50" s="13" t="s">
        <v>31</v>
      </c>
      <c r="B50" s="13" t="s">
        <v>24</v>
      </c>
      <c r="C50" s="14">
        <v>91200</v>
      </c>
      <c r="D50" s="14"/>
      <c r="E50" s="14"/>
      <c r="F50" s="14"/>
      <c r="G50" s="14">
        <v>3152738</v>
      </c>
      <c r="H50" s="14">
        <v>6845914</v>
      </c>
      <c r="I50" s="14"/>
      <c r="J50" s="14"/>
      <c r="K50" s="14">
        <f t="shared" ref="K50" si="6">SUM(C50:J50)</f>
        <v>10089852</v>
      </c>
    </row>
    <row r="51" spans="1:11" x14ac:dyDescent="0.25">
      <c r="A51" s="20"/>
      <c r="B51" s="20" t="s">
        <v>12</v>
      </c>
      <c r="C51" s="22">
        <f>SUM(C49:C50)</f>
        <v>91200</v>
      </c>
      <c r="D51" s="22">
        <f>SUM(D49:D50)</f>
        <v>0</v>
      </c>
      <c r="E51" s="22">
        <f>SUM(E49:E50)</f>
        <v>0</v>
      </c>
      <c r="F51" s="22">
        <f t="shared" ref="F51:K51" si="7">SUM(F49:F50)</f>
        <v>0</v>
      </c>
      <c r="G51" s="22">
        <f t="shared" si="7"/>
        <v>6687359</v>
      </c>
      <c r="H51" s="22">
        <f t="shared" si="7"/>
        <v>18340518</v>
      </c>
      <c r="I51" s="22">
        <f t="shared" si="7"/>
        <v>0</v>
      </c>
      <c r="J51" s="22">
        <f t="shared" si="7"/>
        <v>0</v>
      </c>
      <c r="K51" s="22">
        <f t="shared" si="7"/>
        <v>25119077</v>
      </c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3"/>
  <sheetViews>
    <sheetView zoomScale="96" zoomScaleNormal="96" workbookViewId="0">
      <selection activeCell="O9" sqref="O9"/>
    </sheetView>
  </sheetViews>
  <sheetFormatPr defaultRowHeight="15" x14ac:dyDescent="0.25"/>
  <cols>
    <col min="1" max="1" width="6.85546875" customWidth="1"/>
    <col min="2" max="2" width="18.5703125" customWidth="1"/>
    <col min="3" max="3" width="10.85546875" customWidth="1"/>
    <col min="4" max="4" width="11.5703125" customWidth="1"/>
    <col min="5" max="5" width="12.85546875" customWidth="1"/>
    <col min="6" max="6" width="11.28515625" customWidth="1"/>
    <col min="7" max="7" width="11.7109375" customWidth="1"/>
    <col min="8" max="8" width="10.7109375" customWidth="1"/>
    <col min="9" max="10" width="10.5703125" customWidth="1"/>
    <col min="11" max="11" width="13.42578125" customWidth="1"/>
  </cols>
  <sheetData>
    <row r="1" spans="1:11" x14ac:dyDescent="0.25">
      <c r="A1" s="1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2" t="s">
        <v>46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1"/>
      <c r="B4" s="12" t="s">
        <v>20</v>
      </c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11"/>
    </row>
    <row r="6" spans="1:11" ht="47.25" customHeight="1" x14ac:dyDescent="0.25">
      <c r="A6" s="17" t="s">
        <v>37</v>
      </c>
      <c r="B6" s="18" t="s">
        <v>2</v>
      </c>
      <c r="C6" s="19" t="s">
        <v>3</v>
      </c>
      <c r="D6" s="19" t="s">
        <v>38</v>
      </c>
      <c r="E6" s="19" t="s">
        <v>5</v>
      </c>
      <c r="F6" s="19" t="s">
        <v>6</v>
      </c>
      <c r="G6" s="19" t="s">
        <v>39</v>
      </c>
      <c r="H6" s="19" t="s">
        <v>8</v>
      </c>
      <c r="I6" s="19" t="s">
        <v>9</v>
      </c>
      <c r="J6" s="19" t="s">
        <v>10</v>
      </c>
      <c r="K6" s="19" t="s">
        <v>11</v>
      </c>
    </row>
    <row r="7" spans="1:11" x14ac:dyDescent="0.25">
      <c r="A7" s="13" t="s">
        <v>30</v>
      </c>
      <c r="B7" s="13" t="s">
        <v>13</v>
      </c>
      <c r="C7" s="14"/>
      <c r="D7" s="14"/>
      <c r="E7" s="14"/>
      <c r="F7" s="14"/>
      <c r="G7" s="14">
        <v>858718</v>
      </c>
      <c r="H7" s="14">
        <v>876006</v>
      </c>
      <c r="I7" s="14">
        <v>1249000</v>
      </c>
      <c r="J7" s="14">
        <v>2119952</v>
      </c>
      <c r="K7" s="14">
        <f t="shared" ref="K7:K12" si="0">SUM(C7:J7)</f>
        <v>5103676</v>
      </c>
    </row>
    <row r="8" spans="1:11" x14ac:dyDescent="0.25">
      <c r="A8" s="13" t="s">
        <v>31</v>
      </c>
      <c r="B8" s="13" t="s">
        <v>29</v>
      </c>
      <c r="C8" s="14"/>
      <c r="D8" s="14"/>
      <c r="E8" s="14"/>
      <c r="F8" s="14"/>
      <c r="G8" s="14"/>
      <c r="H8" s="14"/>
      <c r="I8" s="14"/>
      <c r="J8" s="14"/>
      <c r="K8" s="14">
        <f t="shared" si="0"/>
        <v>0</v>
      </c>
    </row>
    <row r="9" spans="1:11" x14ac:dyDescent="0.25">
      <c r="A9" s="13" t="s">
        <v>32</v>
      </c>
      <c r="B9" s="13" t="s">
        <v>17</v>
      </c>
      <c r="C9" s="14"/>
      <c r="D9" s="14"/>
      <c r="E9" s="14"/>
      <c r="F9" s="14"/>
      <c r="G9" s="14"/>
      <c r="H9" s="14"/>
      <c r="I9" s="14">
        <v>10122908</v>
      </c>
      <c r="J9" s="14"/>
      <c r="K9" s="14">
        <f t="shared" si="0"/>
        <v>10122908</v>
      </c>
    </row>
    <row r="10" spans="1:11" x14ac:dyDescent="0.25">
      <c r="A10" s="13" t="s">
        <v>33</v>
      </c>
      <c r="B10" s="13" t="s">
        <v>18</v>
      </c>
      <c r="C10" s="14"/>
      <c r="D10" s="14"/>
      <c r="E10" s="14"/>
      <c r="F10" s="14"/>
      <c r="G10" s="14"/>
      <c r="H10" s="14"/>
      <c r="I10" s="14"/>
      <c r="J10" s="14"/>
      <c r="K10" s="14">
        <f t="shared" si="0"/>
        <v>0</v>
      </c>
    </row>
    <row r="11" spans="1:11" x14ac:dyDescent="0.25">
      <c r="A11" s="13" t="s">
        <v>34</v>
      </c>
      <c r="B11" s="13" t="s">
        <v>40</v>
      </c>
      <c r="C11" s="14"/>
      <c r="D11" s="14"/>
      <c r="E11" s="14"/>
      <c r="F11" s="14"/>
      <c r="G11" s="14"/>
      <c r="H11" s="14"/>
      <c r="I11" s="14"/>
      <c r="J11" s="14"/>
      <c r="K11" s="14">
        <f t="shared" si="0"/>
        <v>0</v>
      </c>
    </row>
    <row r="12" spans="1:11" x14ac:dyDescent="0.25">
      <c r="A12" s="13" t="s">
        <v>35</v>
      </c>
      <c r="B12" s="13" t="s">
        <v>41</v>
      </c>
      <c r="C12" s="14">
        <v>1161996</v>
      </c>
      <c r="D12" s="14"/>
      <c r="E12" s="14">
        <v>139841753</v>
      </c>
      <c r="F12" s="14"/>
      <c r="G12" s="14">
        <v>1356785</v>
      </c>
      <c r="H12" s="14">
        <v>720448</v>
      </c>
      <c r="I12" s="14"/>
      <c r="J12" s="14"/>
      <c r="K12" s="14">
        <f t="shared" si="0"/>
        <v>143080982</v>
      </c>
    </row>
    <row r="13" spans="1:11" x14ac:dyDescent="0.25">
      <c r="A13" s="20" t="s">
        <v>36</v>
      </c>
      <c r="B13" s="17" t="s">
        <v>12</v>
      </c>
      <c r="C13" s="22">
        <f t="shared" ref="C13:K13" si="1">SUM(C7:C12)</f>
        <v>1161996</v>
      </c>
      <c r="D13" s="22">
        <f t="shared" si="1"/>
        <v>0</v>
      </c>
      <c r="E13" s="22">
        <f t="shared" si="1"/>
        <v>139841753</v>
      </c>
      <c r="F13" s="22">
        <f t="shared" si="1"/>
        <v>0</v>
      </c>
      <c r="G13" s="22">
        <f t="shared" si="1"/>
        <v>2215503</v>
      </c>
      <c r="H13" s="22">
        <f t="shared" si="1"/>
        <v>1596454</v>
      </c>
      <c r="I13" s="22">
        <f t="shared" si="1"/>
        <v>11371908</v>
      </c>
      <c r="J13" s="22">
        <f t="shared" si="1"/>
        <v>2119952</v>
      </c>
      <c r="K13" s="22">
        <f t="shared" si="1"/>
        <v>158307566</v>
      </c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11"/>
      <c r="B15" s="12" t="s">
        <v>21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1" ht="38.25" x14ac:dyDescent="0.25">
      <c r="A16" s="17" t="s">
        <v>37</v>
      </c>
      <c r="B16" s="18" t="s">
        <v>2</v>
      </c>
      <c r="C16" s="19" t="s">
        <v>3</v>
      </c>
      <c r="D16" s="19" t="s">
        <v>38</v>
      </c>
      <c r="E16" s="19" t="s">
        <v>5</v>
      </c>
      <c r="F16" s="19" t="s">
        <v>6</v>
      </c>
      <c r="G16" s="19" t="s">
        <v>39</v>
      </c>
      <c r="H16" s="19" t="s">
        <v>8</v>
      </c>
      <c r="I16" s="19" t="s">
        <v>9</v>
      </c>
      <c r="J16" s="19" t="s">
        <v>10</v>
      </c>
      <c r="K16" s="19" t="s">
        <v>11</v>
      </c>
    </row>
    <row r="17" spans="1:11" x14ac:dyDescent="0.25">
      <c r="A17" s="13" t="s">
        <v>30</v>
      </c>
      <c r="B17" s="13" t="s">
        <v>13</v>
      </c>
      <c r="C17" s="14">
        <v>4957827</v>
      </c>
      <c r="D17" s="14"/>
      <c r="E17" s="14"/>
      <c r="F17" s="14"/>
      <c r="G17" s="14">
        <v>17335117</v>
      </c>
      <c r="H17" s="14">
        <v>31566855</v>
      </c>
      <c r="I17" s="14"/>
      <c r="J17" s="14"/>
      <c r="K17" s="14">
        <f t="shared" ref="K17:K22" si="2">SUM(C17:J17)</f>
        <v>53859799</v>
      </c>
    </row>
    <row r="18" spans="1:11" x14ac:dyDescent="0.25">
      <c r="A18" s="13" t="s">
        <v>31</v>
      </c>
      <c r="B18" s="13" t="s">
        <v>29</v>
      </c>
      <c r="C18" s="14">
        <v>63061</v>
      </c>
      <c r="D18" s="14"/>
      <c r="E18" s="14"/>
      <c r="F18" s="14"/>
      <c r="G18" s="14">
        <v>5741930</v>
      </c>
      <c r="H18" s="14">
        <v>1905856</v>
      </c>
      <c r="I18" s="14"/>
      <c r="J18" s="14"/>
      <c r="K18" s="14">
        <f t="shared" si="2"/>
        <v>7710847</v>
      </c>
    </row>
    <row r="19" spans="1:11" x14ac:dyDescent="0.25">
      <c r="A19" s="13" t="s">
        <v>32</v>
      </c>
      <c r="B19" s="13" t="s">
        <v>17</v>
      </c>
      <c r="C19" s="14"/>
      <c r="D19" s="14"/>
      <c r="E19" s="14"/>
      <c r="F19" s="14"/>
      <c r="G19" s="14">
        <v>680921</v>
      </c>
      <c r="H19" s="14">
        <v>10090600</v>
      </c>
      <c r="I19" s="14"/>
      <c r="J19" s="14"/>
      <c r="K19" s="14">
        <f t="shared" si="2"/>
        <v>10771521</v>
      </c>
    </row>
    <row r="20" spans="1:11" x14ac:dyDescent="0.25">
      <c r="A20" s="13" t="s">
        <v>33</v>
      </c>
      <c r="B20" s="13" t="s">
        <v>18</v>
      </c>
      <c r="C20" s="14"/>
      <c r="D20" s="14"/>
      <c r="E20" s="14"/>
      <c r="F20" s="14"/>
      <c r="G20" s="14">
        <v>110687</v>
      </c>
      <c r="H20" s="14"/>
      <c r="I20" s="14"/>
      <c r="J20" s="14"/>
      <c r="K20" s="14">
        <f t="shared" si="2"/>
        <v>110687</v>
      </c>
    </row>
    <row r="21" spans="1:11" x14ac:dyDescent="0.25">
      <c r="A21" s="13" t="s">
        <v>34</v>
      </c>
      <c r="B21" s="13" t="s">
        <v>40</v>
      </c>
      <c r="C21" s="14">
        <v>63061</v>
      </c>
      <c r="D21" s="14"/>
      <c r="E21" s="14"/>
      <c r="F21" s="14"/>
      <c r="G21" s="14">
        <v>141000</v>
      </c>
      <c r="H21" s="14"/>
      <c r="I21" s="14"/>
      <c r="J21" s="14"/>
      <c r="K21" s="14">
        <f t="shared" si="2"/>
        <v>204061</v>
      </c>
    </row>
    <row r="22" spans="1:11" x14ac:dyDescent="0.25">
      <c r="A22" s="13" t="s">
        <v>35</v>
      </c>
      <c r="B22" s="13" t="s">
        <v>41</v>
      </c>
      <c r="C22" s="14">
        <v>378348</v>
      </c>
      <c r="D22" s="14"/>
      <c r="E22" s="14"/>
      <c r="F22" s="14"/>
      <c r="G22" s="14">
        <v>2552430</v>
      </c>
      <c r="H22" s="14">
        <v>3490553</v>
      </c>
      <c r="I22" s="14"/>
      <c r="J22" s="14"/>
      <c r="K22" s="14">
        <f t="shared" si="2"/>
        <v>6421331</v>
      </c>
    </row>
    <row r="23" spans="1:11" x14ac:dyDescent="0.25">
      <c r="A23" s="20" t="s">
        <v>36</v>
      </c>
      <c r="B23" s="20" t="s">
        <v>12</v>
      </c>
      <c r="C23" s="22">
        <f t="shared" ref="C23:K23" si="3">SUM(C17:C22)</f>
        <v>5462297</v>
      </c>
      <c r="D23" s="22">
        <f t="shared" si="3"/>
        <v>0</v>
      </c>
      <c r="E23" s="22">
        <f t="shared" si="3"/>
        <v>0</v>
      </c>
      <c r="F23" s="22">
        <f t="shared" si="3"/>
        <v>0</v>
      </c>
      <c r="G23" s="22">
        <f t="shared" si="3"/>
        <v>26562085</v>
      </c>
      <c r="H23" s="22">
        <f t="shared" si="3"/>
        <v>47053864</v>
      </c>
      <c r="I23" s="22">
        <f t="shared" si="3"/>
        <v>0</v>
      </c>
      <c r="J23" s="22">
        <f t="shared" si="3"/>
        <v>0</v>
      </c>
      <c r="K23" s="22">
        <f t="shared" si="3"/>
        <v>79078246</v>
      </c>
    </row>
    <row r="24" spans="1:11" x14ac:dyDescent="0.25">
      <c r="A24" s="11"/>
      <c r="B24" s="12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25">
      <c r="A25" s="11"/>
      <c r="B25" s="12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25">
      <c r="A26" s="11"/>
      <c r="B26" s="12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1"/>
      <c r="B27" s="12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1"/>
      <c r="B28" s="12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1"/>
      <c r="B29" s="12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1"/>
      <c r="B30" s="12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1" t="s">
        <v>43</v>
      </c>
      <c r="B31" s="11"/>
      <c r="C31" s="11"/>
      <c r="D31" s="11"/>
      <c r="E31" s="11"/>
      <c r="F31" s="16"/>
      <c r="G31" s="16"/>
      <c r="H31" s="16"/>
      <c r="I31" s="16"/>
      <c r="J31" s="16"/>
      <c r="K31" s="16"/>
    </row>
    <row r="32" spans="1:11" x14ac:dyDescent="0.25">
      <c r="A32" s="11"/>
      <c r="B32" s="11"/>
      <c r="C32" s="11"/>
      <c r="D32" s="11"/>
      <c r="E32" s="11"/>
      <c r="F32" s="16"/>
      <c r="G32" s="16"/>
      <c r="H32" s="16"/>
      <c r="I32" s="16"/>
      <c r="J32" s="16"/>
      <c r="K32" s="16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2" t="s">
        <v>22</v>
      </c>
      <c r="C34" s="12"/>
      <c r="D34" s="12"/>
      <c r="E34" s="12"/>
      <c r="F34" s="12"/>
      <c r="G34" s="12"/>
      <c r="H34" s="12"/>
      <c r="I34" s="11"/>
      <c r="J34" s="11"/>
      <c r="K34" s="11"/>
    </row>
    <row r="35" spans="1:11" x14ac:dyDescent="0.25">
      <c r="A35" s="11"/>
      <c r="B35" s="12"/>
      <c r="C35" s="12"/>
      <c r="D35" s="12"/>
      <c r="E35" s="12"/>
      <c r="F35" s="12"/>
      <c r="G35" s="12"/>
      <c r="H35" s="12"/>
      <c r="I35" s="11"/>
      <c r="J35" s="11"/>
      <c r="K35" s="11"/>
    </row>
    <row r="36" spans="1:11" x14ac:dyDescent="0.25">
      <c r="A36" s="11"/>
      <c r="B36" s="12"/>
      <c r="C36" s="12"/>
      <c r="D36" s="12"/>
      <c r="E36" s="12"/>
      <c r="F36" s="12"/>
      <c r="G36" s="12"/>
      <c r="H36" s="12"/>
      <c r="I36" s="11"/>
      <c r="J36" s="11"/>
      <c r="K36" s="11"/>
    </row>
    <row r="37" spans="1:11" ht="38.25" x14ac:dyDescent="0.25">
      <c r="A37" s="17" t="s">
        <v>37</v>
      </c>
      <c r="B37" s="18" t="s">
        <v>2</v>
      </c>
      <c r="C37" s="19" t="s">
        <v>3</v>
      </c>
      <c r="D37" s="19" t="s">
        <v>38</v>
      </c>
      <c r="E37" s="19" t="s">
        <v>5</v>
      </c>
      <c r="F37" s="19" t="s">
        <v>6</v>
      </c>
      <c r="G37" s="19" t="s">
        <v>39</v>
      </c>
      <c r="H37" s="19" t="s">
        <v>8</v>
      </c>
      <c r="I37" s="19" t="s">
        <v>27</v>
      </c>
      <c r="J37" s="19" t="s">
        <v>10</v>
      </c>
      <c r="K37" s="19" t="s">
        <v>11</v>
      </c>
    </row>
    <row r="38" spans="1:11" x14ac:dyDescent="0.25">
      <c r="A38" s="13" t="s">
        <v>30</v>
      </c>
      <c r="B38" s="13" t="s">
        <v>23</v>
      </c>
      <c r="C38" s="14"/>
      <c r="D38" s="14"/>
      <c r="E38" s="14">
        <v>4767747</v>
      </c>
      <c r="F38" s="14"/>
      <c r="G38" s="14">
        <v>253297</v>
      </c>
      <c r="H38" s="14">
        <v>1374924</v>
      </c>
      <c r="I38" s="14"/>
      <c r="J38" s="14"/>
      <c r="K38" s="14">
        <f>SUM(C38:J38)</f>
        <v>6395968</v>
      </c>
    </row>
    <row r="39" spans="1:11" x14ac:dyDescent="0.25">
      <c r="A39" s="13" t="s">
        <v>31</v>
      </c>
      <c r="B39" s="13" t="s">
        <v>24</v>
      </c>
      <c r="C39" s="14"/>
      <c r="D39" s="14"/>
      <c r="E39" s="14">
        <v>13701439</v>
      </c>
      <c r="F39" s="14"/>
      <c r="G39" s="14">
        <v>1137292</v>
      </c>
      <c r="H39" s="14">
        <v>202940</v>
      </c>
      <c r="I39" s="14"/>
      <c r="J39" s="14"/>
      <c r="K39" s="14">
        <f>SUM(C39:J39)</f>
        <v>15041671</v>
      </c>
    </row>
    <row r="40" spans="1:11" x14ac:dyDescent="0.25">
      <c r="A40" s="20"/>
      <c r="B40" s="20" t="s">
        <v>12</v>
      </c>
      <c r="C40" s="22">
        <f t="shared" ref="C40:K40" si="4">SUM(C38:C39)</f>
        <v>0</v>
      </c>
      <c r="D40" s="22">
        <f t="shared" si="4"/>
        <v>0</v>
      </c>
      <c r="E40" s="22">
        <f t="shared" si="4"/>
        <v>18469186</v>
      </c>
      <c r="F40" s="22">
        <f t="shared" si="4"/>
        <v>0</v>
      </c>
      <c r="G40" s="22">
        <f t="shared" si="4"/>
        <v>1390589</v>
      </c>
      <c r="H40" s="22">
        <f t="shared" si="4"/>
        <v>1577864</v>
      </c>
      <c r="I40" s="22">
        <f t="shared" si="4"/>
        <v>0</v>
      </c>
      <c r="J40" s="22">
        <f t="shared" si="4"/>
        <v>0</v>
      </c>
      <c r="K40" s="22">
        <f t="shared" si="4"/>
        <v>21437639</v>
      </c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2" t="s">
        <v>25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2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2"/>
      <c r="C47" s="11"/>
      <c r="D47" s="11"/>
      <c r="E47" s="11"/>
      <c r="F47" s="11"/>
      <c r="G47" s="11"/>
      <c r="H47" s="11"/>
      <c r="I47" s="11"/>
      <c r="J47" s="11"/>
      <c r="K47" s="11"/>
    </row>
    <row r="48" spans="1:11" ht="38.25" x14ac:dyDescent="0.25">
      <c r="A48" s="17" t="s">
        <v>37</v>
      </c>
      <c r="B48" s="18" t="s">
        <v>2</v>
      </c>
      <c r="C48" s="19" t="s">
        <v>3</v>
      </c>
      <c r="D48" s="19" t="s">
        <v>38</v>
      </c>
      <c r="E48" s="19" t="s">
        <v>5</v>
      </c>
      <c r="F48" s="19" t="s">
        <v>6</v>
      </c>
      <c r="G48" s="19" t="s">
        <v>39</v>
      </c>
      <c r="H48" s="19" t="s">
        <v>8</v>
      </c>
      <c r="I48" s="19" t="s">
        <v>9</v>
      </c>
      <c r="J48" s="19" t="s">
        <v>10</v>
      </c>
      <c r="K48" s="19" t="s">
        <v>11</v>
      </c>
    </row>
    <row r="49" spans="1:11" x14ac:dyDescent="0.25">
      <c r="A49" s="13" t="s">
        <v>30</v>
      </c>
      <c r="B49" s="13" t="s">
        <v>23</v>
      </c>
      <c r="C49" s="14"/>
      <c r="D49" s="14"/>
      <c r="E49" s="14"/>
      <c r="F49" s="14"/>
      <c r="G49" s="14">
        <v>2957059</v>
      </c>
      <c r="H49" s="14">
        <v>10954993</v>
      </c>
      <c r="I49" s="14"/>
      <c r="J49" s="14"/>
      <c r="K49" s="14">
        <f>SUM(C49:J49)</f>
        <v>13912052</v>
      </c>
    </row>
    <row r="50" spans="1:11" x14ac:dyDescent="0.25">
      <c r="A50" s="13" t="s">
        <v>31</v>
      </c>
      <c r="B50" s="13" t="s">
        <v>24</v>
      </c>
      <c r="C50" s="14">
        <v>91200</v>
      </c>
      <c r="D50" s="14"/>
      <c r="E50" s="14"/>
      <c r="F50" s="14"/>
      <c r="G50" s="14">
        <v>3152738</v>
      </c>
      <c r="H50" s="14">
        <v>6441267</v>
      </c>
      <c r="I50" s="14"/>
      <c r="J50" s="14"/>
      <c r="K50" s="14">
        <f>SUM(C50:J50)</f>
        <v>9685205</v>
      </c>
    </row>
    <row r="51" spans="1:11" x14ac:dyDescent="0.25">
      <c r="A51" s="20"/>
      <c r="B51" s="20" t="s">
        <v>12</v>
      </c>
      <c r="C51" s="22">
        <f t="shared" ref="C51:K51" si="5">SUM(C49:C50)</f>
        <v>91200</v>
      </c>
      <c r="D51" s="22">
        <f t="shared" si="5"/>
        <v>0</v>
      </c>
      <c r="E51" s="22">
        <f t="shared" si="5"/>
        <v>0</v>
      </c>
      <c r="F51" s="22">
        <f t="shared" si="5"/>
        <v>0</v>
      </c>
      <c r="G51" s="22">
        <f t="shared" si="5"/>
        <v>6109797</v>
      </c>
      <c r="H51" s="22">
        <f t="shared" si="5"/>
        <v>17396260</v>
      </c>
      <c r="I51" s="22">
        <f t="shared" si="5"/>
        <v>0</v>
      </c>
      <c r="J51" s="22">
        <f t="shared" si="5"/>
        <v>0</v>
      </c>
      <c r="K51" s="22">
        <f t="shared" si="5"/>
        <v>23597257</v>
      </c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3"/>
  <sheetViews>
    <sheetView topLeftCell="A31" zoomScale="96" zoomScaleNormal="96" workbookViewId="0">
      <selection activeCell="N47" sqref="N47"/>
    </sheetView>
  </sheetViews>
  <sheetFormatPr defaultRowHeight="15" x14ac:dyDescent="0.25"/>
  <cols>
    <col min="1" max="1" width="6.85546875" customWidth="1"/>
    <col min="2" max="2" width="18.5703125" customWidth="1"/>
    <col min="3" max="3" width="10.85546875" customWidth="1"/>
    <col min="4" max="4" width="11.5703125" customWidth="1"/>
    <col min="5" max="5" width="12.85546875" customWidth="1"/>
    <col min="6" max="6" width="11.28515625" customWidth="1"/>
    <col min="7" max="7" width="11.7109375" customWidth="1"/>
    <col min="8" max="8" width="10.7109375" customWidth="1"/>
    <col min="9" max="10" width="10.5703125" customWidth="1"/>
    <col min="11" max="11" width="13.42578125" customWidth="1"/>
  </cols>
  <sheetData>
    <row r="1" spans="1:11" x14ac:dyDescent="0.25">
      <c r="A1" s="11" t="s">
        <v>42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2" t="s">
        <v>28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1"/>
      <c r="B4" s="12" t="s">
        <v>20</v>
      </c>
      <c r="C4" s="11"/>
      <c r="D4" s="11"/>
      <c r="E4" s="11"/>
      <c r="F4" s="11"/>
      <c r="G4" s="11"/>
      <c r="H4" s="11"/>
      <c r="I4" s="11"/>
      <c r="J4" s="11"/>
      <c r="K4" s="11"/>
    </row>
    <row r="5" spans="1:11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11"/>
    </row>
    <row r="6" spans="1:11" ht="47.25" customHeight="1" x14ac:dyDescent="0.25">
      <c r="A6" s="17" t="s">
        <v>37</v>
      </c>
      <c r="B6" s="18" t="s">
        <v>2</v>
      </c>
      <c r="C6" s="19" t="s">
        <v>3</v>
      </c>
      <c r="D6" s="19" t="s">
        <v>38</v>
      </c>
      <c r="E6" s="19" t="s">
        <v>5</v>
      </c>
      <c r="F6" s="19" t="s">
        <v>6</v>
      </c>
      <c r="G6" s="19" t="s">
        <v>39</v>
      </c>
      <c r="H6" s="19" t="s">
        <v>8</v>
      </c>
      <c r="I6" s="19" t="s">
        <v>9</v>
      </c>
      <c r="J6" s="19" t="s">
        <v>10</v>
      </c>
      <c r="K6" s="19" t="s">
        <v>11</v>
      </c>
    </row>
    <row r="7" spans="1:11" x14ac:dyDescent="0.25">
      <c r="A7" s="13" t="s">
        <v>30</v>
      </c>
      <c r="B7" s="13" t="s">
        <v>13</v>
      </c>
      <c r="C7" s="14"/>
      <c r="D7" s="14"/>
      <c r="E7" s="14"/>
      <c r="F7" s="14"/>
      <c r="G7" s="14">
        <v>211376</v>
      </c>
      <c r="H7" s="14">
        <v>1263268</v>
      </c>
      <c r="I7" s="14">
        <v>1249000</v>
      </c>
      <c r="J7" s="14">
        <v>3340428</v>
      </c>
      <c r="K7" s="15">
        <f>SUM(C7:J7)</f>
        <v>6064072</v>
      </c>
    </row>
    <row r="8" spans="1:11" x14ac:dyDescent="0.25">
      <c r="A8" s="13" t="s">
        <v>31</v>
      </c>
      <c r="B8" s="13" t="s">
        <v>29</v>
      </c>
      <c r="C8" s="14"/>
      <c r="D8" s="14"/>
      <c r="E8" s="14"/>
      <c r="F8" s="14"/>
      <c r="G8" s="14"/>
      <c r="H8" s="14"/>
      <c r="I8" s="14"/>
      <c r="J8" s="14"/>
      <c r="K8" s="15">
        <f t="shared" ref="K8:K12" si="0">SUM(C8:J8)</f>
        <v>0</v>
      </c>
    </row>
    <row r="9" spans="1:11" x14ac:dyDescent="0.25">
      <c r="A9" s="13" t="s">
        <v>32</v>
      </c>
      <c r="B9" s="13" t="s">
        <v>17</v>
      </c>
      <c r="C9" s="14"/>
      <c r="D9" s="14"/>
      <c r="E9" s="14"/>
      <c r="F9" s="14"/>
      <c r="G9" s="14"/>
      <c r="H9" s="14">
        <v>17832</v>
      </c>
      <c r="I9" s="14">
        <v>10122908</v>
      </c>
      <c r="J9" s="14"/>
      <c r="K9" s="15">
        <f t="shared" si="0"/>
        <v>10140740</v>
      </c>
    </row>
    <row r="10" spans="1:11" x14ac:dyDescent="0.25">
      <c r="A10" s="13" t="s">
        <v>33</v>
      </c>
      <c r="B10" s="13" t="s">
        <v>18</v>
      </c>
      <c r="C10" s="14"/>
      <c r="D10" s="14"/>
      <c r="E10" s="14"/>
      <c r="F10" s="14"/>
      <c r="G10" s="14"/>
      <c r="H10" s="14"/>
      <c r="I10" s="14"/>
      <c r="J10" s="14"/>
      <c r="K10" s="15">
        <f t="shared" si="0"/>
        <v>0</v>
      </c>
    </row>
    <row r="11" spans="1:11" x14ac:dyDescent="0.25">
      <c r="A11" s="13" t="s">
        <v>34</v>
      </c>
      <c r="B11" s="13" t="s">
        <v>40</v>
      </c>
      <c r="C11" s="14"/>
      <c r="D11" s="14"/>
      <c r="E11" s="14"/>
      <c r="F11" s="14"/>
      <c r="G11" s="14"/>
      <c r="H11" s="14"/>
      <c r="I11" s="14"/>
      <c r="J11" s="14"/>
      <c r="K11" s="15">
        <f t="shared" si="0"/>
        <v>0</v>
      </c>
    </row>
    <row r="12" spans="1:11" x14ac:dyDescent="0.25">
      <c r="A12" s="13" t="s">
        <v>35</v>
      </c>
      <c r="B12" s="13" t="s">
        <v>41</v>
      </c>
      <c r="C12" s="14">
        <v>1920997</v>
      </c>
      <c r="D12" s="14"/>
      <c r="E12" s="14">
        <v>164545225</v>
      </c>
      <c r="F12" s="14"/>
      <c r="G12" s="14">
        <v>625929</v>
      </c>
      <c r="H12" s="14">
        <v>504001</v>
      </c>
      <c r="I12" s="14"/>
      <c r="J12" s="14"/>
      <c r="K12" s="15">
        <f t="shared" si="0"/>
        <v>167596152</v>
      </c>
    </row>
    <row r="13" spans="1:11" x14ac:dyDescent="0.25">
      <c r="A13" s="20" t="s">
        <v>36</v>
      </c>
      <c r="B13" s="17" t="s">
        <v>12</v>
      </c>
      <c r="C13" s="21">
        <f t="shared" ref="C13:K13" si="1">SUM(C7:C12)</f>
        <v>1920997</v>
      </c>
      <c r="D13" s="21">
        <f t="shared" si="1"/>
        <v>0</v>
      </c>
      <c r="E13" s="21">
        <f t="shared" si="1"/>
        <v>164545225</v>
      </c>
      <c r="F13" s="21">
        <f t="shared" si="1"/>
        <v>0</v>
      </c>
      <c r="G13" s="21">
        <f t="shared" si="1"/>
        <v>837305</v>
      </c>
      <c r="H13" s="21">
        <f t="shared" si="1"/>
        <v>1785101</v>
      </c>
      <c r="I13" s="21">
        <f t="shared" si="1"/>
        <v>11371908</v>
      </c>
      <c r="J13" s="21">
        <f t="shared" si="1"/>
        <v>3340428</v>
      </c>
      <c r="K13" s="21">
        <f t="shared" si="1"/>
        <v>183800964</v>
      </c>
    </row>
    <row r="14" spans="1:11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11" x14ac:dyDescent="0.25">
      <c r="A15" s="11"/>
      <c r="B15" s="12" t="s">
        <v>21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1" ht="38.25" x14ac:dyDescent="0.25">
      <c r="A16" s="17" t="s">
        <v>37</v>
      </c>
      <c r="B16" s="18" t="s">
        <v>2</v>
      </c>
      <c r="C16" s="19" t="s">
        <v>3</v>
      </c>
      <c r="D16" s="19" t="s">
        <v>38</v>
      </c>
      <c r="E16" s="19" t="s">
        <v>5</v>
      </c>
      <c r="F16" s="19" t="s">
        <v>6</v>
      </c>
      <c r="G16" s="19" t="s">
        <v>39</v>
      </c>
      <c r="H16" s="19" t="s">
        <v>8</v>
      </c>
      <c r="I16" s="19" t="s">
        <v>9</v>
      </c>
      <c r="J16" s="19" t="s">
        <v>10</v>
      </c>
      <c r="K16" s="19" t="s">
        <v>11</v>
      </c>
    </row>
    <row r="17" spans="1:11" x14ac:dyDescent="0.25">
      <c r="A17" s="13" t="s">
        <v>30</v>
      </c>
      <c r="B17" s="13" t="s">
        <v>13</v>
      </c>
      <c r="C17" s="14">
        <v>10780889</v>
      </c>
      <c r="D17" s="14"/>
      <c r="E17" s="14"/>
      <c r="F17" s="14"/>
      <c r="G17" s="14">
        <v>20606714</v>
      </c>
      <c r="H17" s="14">
        <v>31769322</v>
      </c>
      <c r="I17" s="14"/>
      <c r="J17" s="14"/>
      <c r="K17" s="15">
        <f>SUM(C17:J17)</f>
        <v>63156925</v>
      </c>
    </row>
    <row r="18" spans="1:11" x14ac:dyDescent="0.25">
      <c r="A18" s="13" t="s">
        <v>31</v>
      </c>
      <c r="B18" s="13" t="s">
        <v>29</v>
      </c>
      <c r="C18" s="14"/>
      <c r="D18" s="14"/>
      <c r="E18" s="14"/>
      <c r="F18" s="14"/>
      <c r="G18" s="14">
        <v>5600930</v>
      </c>
      <c r="H18" s="14">
        <v>1905856</v>
      </c>
      <c r="I18" s="14"/>
      <c r="J18" s="14"/>
      <c r="K18" s="15">
        <f t="shared" ref="K18:K22" si="2">SUM(C18:J18)</f>
        <v>7506786</v>
      </c>
    </row>
    <row r="19" spans="1:11" x14ac:dyDescent="0.25">
      <c r="A19" s="13" t="s">
        <v>32</v>
      </c>
      <c r="B19" s="13" t="s">
        <v>17</v>
      </c>
      <c r="C19" s="14"/>
      <c r="D19" s="14"/>
      <c r="E19" s="14"/>
      <c r="F19" s="14"/>
      <c r="G19" s="14">
        <v>680921</v>
      </c>
      <c r="H19" s="14">
        <v>18489790</v>
      </c>
      <c r="I19" s="14"/>
      <c r="J19" s="14"/>
      <c r="K19" s="15">
        <f t="shared" si="2"/>
        <v>19170711</v>
      </c>
    </row>
    <row r="20" spans="1:11" x14ac:dyDescent="0.25">
      <c r="A20" s="13" t="s">
        <v>33</v>
      </c>
      <c r="B20" s="13" t="s">
        <v>18</v>
      </c>
      <c r="C20" s="14"/>
      <c r="D20" s="14"/>
      <c r="E20" s="14"/>
      <c r="F20" s="14"/>
      <c r="G20" s="14">
        <v>110687</v>
      </c>
      <c r="H20" s="14"/>
      <c r="I20" s="14"/>
      <c r="J20" s="14"/>
      <c r="K20" s="15">
        <f t="shared" si="2"/>
        <v>110687</v>
      </c>
    </row>
    <row r="21" spans="1:11" x14ac:dyDescent="0.25">
      <c r="A21" s="13" t="s">
        <v>34</v>
      </c>
      <c r="B21" s="13" t="s">
        <v>40</v>
      </c>
      <c r="C21" s="14"/>
      <c r="D21" s="14"/>
      <c r="E21" s="14"/>
      <c r="F21" s="14"/>
      <c r="G21" s="14"/>
      <c r="H21" s="14"/>
      <c r="I21" s="14"/>
      <c r="J21" s="14"/>
      <c r="K21" s="15"/>
    </row>
    <row r="22" spans="1:11" x14ac:dyDescent="0.25">
      <c r="A22" s="13" t="s">
        <v>35</v>
      </c>
      <c r="B22" s="13" t="s">
        <v>41</v>
      </c>
      <c r="C22" s="14">
        <v>376348</v>
      </c>
      <c r="D22" s="14"/>
      <c r="E22" s="14"/>
      <c r="F22" s="14"/>
      <c r="G22" s="14">
        <v>2066566</v>
      </c>
      <c r="H22" s="14">
        <v>3444715</v>
      </c>
      <c r="I22" s="14"/>
      <c r="J22" s="14"/>
      <c r="K22" s="15">
        <f t="shared" si="2"/>
        <v>5887629</v>
      </c>
    </row>
    <row r="23" spans="1:11" x14ac:dyDescent="0.25">
      <c r="A23" s="20" t="s">
        <v>36</v>
      </c>
      <c r="B23" s="17" t="s">
        <v>12</v>
      </c>
      <c r="C23" s="21">
        <f t="shared" ref="C23:K23" si="3">SUM(C17:C22)</f>
        <v>11157237</v>
      </c>
      <c r="D23" s="21">
        <f t="shared" si="3"/>
        <v>0</v>
      </c>
      <c r="E23" s="21">
        <f t="shared" si="3"/>
        <v>0</v>
      </c>
      <c r="F23" s="21">
        <f t="shared" si="3"/>
        <v>0</v>
      </c>
      <c r="G23" s="21">
        <f t="shared" si="3"/>
        <v>29065818</v>
      </c>
      <c r="H23" s="21">
        <f t="shared" si="3"/>
        <v>55609683</v>
      </c>
      <c r="I23" s="21">
        <f t="shared" si="3"/>
        <v>0</v>
      </c>
      <c r="J23" s="21">
        <f t="shared" si="3"/>
        <v>0</v>
      </c>
      <c r="K23" s="21">
        <f t="shared" si="3"/>
        <v>95832738</v>
      </c>
    </row>
    <row r="24" spans="1:11" x14ac:dyDescent="0.25">
      <c r="A24" s="11"/>
      <c r="B24" s="12"/>
      <c r="C24" s="16"/>
      <c r="D24" s="16"/>
      <c r="E24" s="16"/>
      <c r="F24" s="16"/>
      <c r="G24" s="16"/>
      <c r="H24" s="16"/>
      <c r="I24" s="16"/>
      <c r="J24" s="16"/>
      <c r="K24" s="16"/>
    </row>
    <row r="25" spans="1:11" x14ac:dyDescent="0.25">
      <c r="A25" s="11"/>
      <c r="B25" s="12"/>
      <c r="C25" s="16"/>
      <c r="D25" s="16"/>
      <c r="E25" s="16"/>
      <c r="F25" s="16"/>
      <c r="G25" s="16"/>
      <c r="H25" s="16"/>
      <c r="I25" s="16"/>
      <c r="J25" s="16"/>
      <c r="K25" s="16"/>
    </row>
    <row r="26" spans="1:11" x14ac:dyDescent="0.25">
      <c r="A26" s="11"/>
      <c r="B26" s="12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1"/>
      <c r="B27" s="12"/>
      <c r="C27" s="16"/>
      <c r="D27" s="16"/>
      <c r="E27" s="16"/>
      <c r="F27" s="16"/>
      <c r="G27" s="16"/>
      <c r="H27" s="16"/>
      <c r="I27" s="16"/>
      <c r="J27" s="16"/>
      <c r="K27" s="16"/>
    </row>
    <row r="28" spans="1:11" x14ac:dyDescent="0.25">
      <c r="A28" s="11"/>
      <c r="B28" s="12"/>
      <c r="C28" s="16"/>
      <c r="D28" s="16"/>
      <c r="E28" s="16"/>
      <c r="F28" s="16"/>
      <c r="G28" s="16"/>
      <c r="H28" s="16"/>
      <c r="I28" s="16"/>
      <c r="J28" s="16"/>
      <c r="K28" s="16"/>
    </row>
    <row r="29" spans="1:11" x14ac:dyDescent="0.25">
      <c r="A29" s="11"/>
      <c r="B29" s="12"/>
      <c r="C29" s="16"/>
      <c r="D29" s="16"/>
      <c r="E29" s="16"/>
      <c r="F29" s="16"/>
      <c r="G29" s="16"/>
      <c r="H29" s="16"/>
      <c r="I29" s="16"/>
      <c r="J29" s="16"/>
      <c r="K29" s="16"/>
    </row>
    <row r="30" spans="1:11" x14ac:dyDescent="0.25">
      <c r="A30" s="11"/>
      <c r="B30" s="12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1" t="s">
        <v>42</v>
      </c>
      <c r="B31" s="11"/>
      <c r="C31" s="11"/>
      <c r="D31" s="11"/>
      <c r="E31" s="11"/>
      <c r="F31" s="16"/>
      <c r="G31" s="16"/>
      <c r="H31" s="16"/>
      <c r="I31" s="16"/>
      <c r="J31" s="16"/>
      <c r="K31" s="16"/>
    </row>
    <row r="32" spans="1:11" x14ac:dyDescent="0.25">
      <c r="A32" s="11"/>
      <c r="B32" s="11"/>
      <c r="C32" s="11"/>
      <c r="D32" s="11"/>
      <c r="E32" s="11"/>
      <c r="F32" s="16"/>
      <c r="G32" s="16"/>
      <c r="H32" s="16"/>
      <c r="I32" s="16"/>
      <c r="J32" s="16"/>
      <c r="K32" s="16"/>
    </row>
    <row r="33" spans="1:11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11"/>
      <c r="B34" s="12" t="s">
        <v>22</v>
      </c>
      <c r="C34" s="12"/>
      <c r="D34" s="12"/>
      <c r="E34" s="12"/>
      <c r="F34" s="12"/>
      <c r="G34" s="12"/>
      <c r="H34" s="12"/>
      <c r="I34" s="11"/>
      <c r="J34" s="11"/>
      <c r="K34" s="11"/>
    </row>
    <row r="35" spans="1:11" x14ac:dyDescent="0.25">
      <c r="A35" s="11"/>
      <c r="B35" s="12"/>
      <c r="C35" s="12"/>
      <c r="D35" s="12"/>
      <c r="E35" s="12"/>
      <c r="F35" s="12"/>
      <c r="G35" s="12"/>
      <c r="H35" s="12"/>
      <c r="I35" s="11"/>
      <c r="J35" s="11"/>
      <c r="K35" s="11"/>
    </row>
    <row r="36" spans="1:11" x14ac:dyDescent="0.25">
      <c r="A36" s="11"/>
      <c r="B36" s="12"/>
      <c r="C36" s="12"/>
      <c r="D36" s="12"/>
      <c r="E36" s="12"/>
      <c r="F36" s="12"/>
      <c r="G36" s="12"/>
      <c r="H36" s="12"/>
      <c r="I36" s="11"/>
      <c r="J36" s="11"/>
      <c r="K36" s="11"/>
    </row>
    <row r="37" spans="1:11" ht="38.25" x14ac:dyDescent="0.25">
      <c r="A37" s="17" t="s">
        <v>37</v>
      </c>
      <c r="B37" s="18" t="s">
        <v>2</v>
      </c>
      <c r="C37" s="19" t="s">
        <v>3</v>
      </c>
      <c r="D37" s="19" t="s">
        <v>38</v>
      </c>
      <c r="E37" s="19" t="s">
        <v>5</v>
      </c>
      <c r="F37" s="19" t="s">
        <v>6</v>
      </c>
      <c r="G37" s="19" t="s">
        <v>39</v>
      </c>
      <c r="H37" s="19" t="s">
        <v>8</v>
      </c>
      <c r="I37" s="19" t="s">
        <v>27</v>
      </c>
      <c r="J37" s="19" t="s">
        <v>10</v>
      </c>
      <c r="K37" s="19" t="s">
        <v>11</v>
      </c>
    </row>
    <row r="38" spans="1:11" x14ac:dyDescent="0.25">
      <c r="A38" s="13" t="s">
        <v>30</v>
      </c>
      <c r="B38" s="13" t="s">
        <v>23</v>
      </c>
      <c r="C38" s="14"/>
      <c r="D38" s="14"/>
      <c r="E38" s="14">
        <v>1475804</v>
      </c>
      <c r="F38" s="14"/>
      <c r="G38" s="14">
        <v>382954</v>
      </c>
      <c r="H38" s="14">
        <v>985563</v>
      </c>
      <c r="I38" s="14">
        <v>929215</v>
      </c>
      <c r="J38" s="14"/>
      <c r="K38" s="15">
        <f>SUM(C38:J38)</f>
        <v>3773536</v>
      </c>
    </row>
    <row r="39" spans="1:11" x14ac:dyDescent="0.25">
      <c r="A39" s="13" t="s">
        <v>31</v>
      </c>
      <c r="B39" s="13" t="s">
        <v>24</v>
      </c>
      <c r="C39" s="14"/>
      <c r="D39" s="14"/>
      <c r="E39" s="14">
        <v>12956171</v>
      </c>
      <c r="F39" s="14"/>
      <c r="G39" s="14">
        <v>1206703</v>
      </c>
      <c r="H39" s="14"/>
      <c r="I39" s="14"/>
      <c r="J39" s="14"/>
      <c r="K39" s="15">
        <f t="shared" ref="K39" si="4">SUM(C39:J39)</f>
        <v>14162874</v>
      </c>
    </row>
    <row r="40" spans="1:11" x14ac:dyDescent="0.25">
      <c r="A40" s="20"/>
      <c r="B40" s="17" t="s">
        <v>12</v>
      </c>
      <c r="C40" s="21">
        <f>SUM(C38:C39)</f>
        <v>0</v>
      </c>
      <c r="D40" s="21">
        <f>SUM(D38:D39)</f>
        <v>0</v>
      </c>
      <c r="E40" s="21">
        <f>SUM(E38:E39)</f>
        <v>14431975</v>
      </c>
      <c r="F40" s="21">
        <f t="shared" ref="F40:K40" si="5">SUM(F38:F39)</f>
        <v>0</v>
      </c>
      <c r="G40" s="21">
        <f t="shared" si="5"/>
        <v>1589657</v>
      </c>
      <c r="H40" s="21">
        <f t="shared" si="5"/>
        <v>985563</v>
      </c>
      <c r="I40" s="21">
        <f t="shared" si="5"/>
        <v>929215</v>
      </c>
      <c r="J40" s="21">
        <f t="shared" si="5"/>
        <v>0</v>
      </c>
      <c r="K40" s="21">
        <f t="shared" si="5"/>
        <v>17936410</v>
      </c>
    </row>
    <row r="41" spans="1:1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</row>
    <row r="42" spans="1:11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</row>
    <row r="44" spans="1:1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</row>
    <row r="45" spans="1:11" x14ac:dyDescent="0.25">
      <c r="A45" s="11"/>
      <c r="B45" s="12" t="s">
        <v>25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1:11" x14ac:dyDescent="0.25">
      <c r="A46" s="11"/>
      <c r="B46" s="12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25">
      <c r="A47" s="11"/>
      <c r="B47" s="12"/>
      <c r="C47" s="11"/>
      <c r="D47" s="11"/>
      <c r="E47" s="11"/>
      <c r="F47" s="11"/>
      <c r="G47" s="11"/>
      <c r="H47" s="11"/>
      <c r="I47" s="11"/>
      <c r="J47" s="11"/>
      <c r="K47" s="11"/>
    </row>
    <row r="48" spans="1:11" ht="38.25" x14ac:dyDescent="0.25">
      <c r="A48" s="17" t="s">
        <v>37</v>
      </c>
      <c r="B48" s="18" t="s">
        <v>2</v>
      </c>
      <c r="C48" s="19" t="s">
        <v>3</v>
      </c>
      <c r="D48" s="19" t="s">
        <v>38</v>
      </c>
      <c r="E48" s="19" t="s">
        <v>5</v>
      </c>
      <c r="F48" s="19" t="s">
        <v>6</v>
      </c>
      <c r="G48" s="19" t="s">
        <v>39</v>
      </c>
      <c r="H48" s="19" t="s">
        <v>8</v>
      </c>
      <c r="I48" s="19" t="s">
        <v>9</v>
      </c>
      <c r="J48" s="19" t="s">
        <v>10</v>
      </c>
      <c r="K48" s="19" t="s">
        <v>11</v>
      </c>
    </row>
    <row r="49" spans="1:11" x14ac:dyDescent="0.25">
      <c r="A49" s="13" t="s">
        <v>30</v>
      </c>
      <c r="B49" s="13" t="s">
        <v>23</v>
      </c>
      <c r="C49" s="14"/>
      <c r="D49" s="14"/>
      <c r="E49" s="14"/>
      <c r="F49" s="14"/>
      <c r="G49" s="14">
        <v>2954461</v>
      </c>
      <c r="H49" s="14">
        <v>9709088</v>
      </c>
      <c r="I49" s="14"/>
      <c r="J49" s="14"/>
      <c r="K49" s="15">
        <f>SUM(C49:J49)</f>
        <v>12663549</v>
      </c>
    </row>
    <row r="50" spans="1:11" x14ac:dyDescent="0.25">
      <c r="A50" s="13" t="s">
        <v>31</v>
      </c>
      <c r="B50" s="13" t="s">
        <v>24</v>
      </c>
      <c r="C50" s="14"/>
      <c r="D50" s="14"/>
      <c r="E50" s="14"/>
      <c r="F50" s="14"/>
      <c r="G50" s="14">
        <v>2636889</v>
      </c>
      <c r="H50" s="14">
        <v>3272694</v>
      </c>
      <c r="I50" s="14"/>
      <c r="J50" s="14"/>
      <c r="K50" s="15">
        <f t="shared" ref="K50" si="6">SUM(C50:J50)</f>
        <v>5909583</v>
      </c>
    </row>
    <row r="51" spans="1:11" x14ac:dyDescent="0.25">
      <c r="A51" s="20"/>
      <c r="B51" s="17" t="s">
        <v>12</v>
      </c>
      <c r="C51" s="21">
        <f>SUM(C49:C50)</f>
        <v>0</v>
      </c>
      <c r="D51" s="21">
        <f>SUM(D49:D50)</f>
        <v>0</v>
      </c>
      <c r="E51" s="21">
        <f>SUM(E49:E50)</f>
        <v>0</v>
      </c>
      <c r="F51" s="21">
        <f t="shared" ref="F51:K51" si="7">SUM(F49:F50)</f>
        <v>0</v>
      </c>
      <c r="G51" s="21">
        <f t="shared" si="7"/>
        <v>5591350</v>
      </c>
      <c r="H51" s="21">
        <f t="shared" si="7"/>
        <v>12981782</v>
      </c>
      <c r="I51" s="21">
        <f t="shared" si="7"/>
        <v>0</v>
      </c>
      <c r="J51" s="21">
        <f t="shared" si="7"/>
        <v>0</v>
      </c>
      <c r="K51" s="21">
        <f t="shared" si="7"/>
        <v>18573132</v>
      </c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</sheetData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6"/>
  <sheetViews>
    <sheetView topLeftCell="A25" zoomScale="96" zoomScaleNormal="96" workbookViewId="0">
      <selection activeCell="B36" sqref="B36"/>
    </sheetView>
  </sheetViews>
  <sheetFormatPr defaultRowHeight="15" x14ac:dyDescent="0.25"/>
  <cols>
    <col min="1" max="1" width="4.28515625" customWidth="1"/>
    <col min="2" max="2" width="18.5703125" customWidth="1"/>
    <col min="3" max="3" width="10.85546875" customWidth="1"/>
    <col min="4" max="4" width="12.85546875" customWidth="1"/>
    <col min="5" max="5" width="13.28515625" customWidth="1"/>
    <col min="6" max="6" width="10.42578125" customWidth="1"/>
    <col min="7" max="7" width="11.7109375" customWidth="1"/>
    <col min="8" max="8" width="10.7109375" customWidth="1"/>
    <col min="9" max="9" width="12.7109375" customWidth="1"/>
    <col min="10" max="10" width="10.5703125" customWidth="1"/>
    <col min="11" max="11" width="13.42578125" customWidth="1"/>
  </cols>
  <sheetData>
    <row r="1" spans="1:11" x14ac:dyDescent="0.2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2" t="s">
        <v>20</v>
      </c>
      <c r="C3" s="1"/>
      <c r="D3" s="1"/>
      <c r="E3" s="1"/>
      <c r="F3" s="1"/>
      <c r="G3" s="1"/>
      <c r="H3" s="1"/>
      <c r="I3" s="1"/>
      <c r="J3" s="1"/>
      <c r="K3" s="1"/>
    </row>
    <row r="4" spans="1:11" ht="47.25" customHeight="1" x14ac:dyDescent="0.25">
      <c r="A4" s="3" t="s">
        <v>1</v>
      </c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10" t="s">
        <v>9</v>
      </c>
      <c r="J4" s="3" t="s">
        <v>10</v>
      </c>
      <c r="K4" s="3" t="s">
        <v>11</v>
      </c>
    </row>
    <row r="5" spans="1:11" x14ac:dyDescent="0.25">
      <c r="A5" s="6">
        <v>1</v>
      </c>
      <c r="B5" s="6" t="s">
        <v>13</v>
      </c>
      <c r="C5" s="7">
        <v>1074438</v>
      </c>
      <c r="D5" s="7">
        <v>0</v>
      </c>
      <c r="E5" s="7">
        <v>393087701</v>
      </c>
      <c r="F5" s="7">
        <v>0</v>
      </c>
      <c r="G5" s="7">
        <v>2441915</v>
      </c>
      <c r="H5" s="7">
        <v>2908906</v>
      </c>
      <c r="I5" s="7">
        <v>1249000</v>
      </c>
      <c r="J5" s="7">
        <v>4560904</v>
      </c>
      <c r="K5" s="8">
        <f>SUM(C5:J5)</f>
        <v>405322864</v>
      </c>
    </row>
    <row r="6" spans="1:11" x14ac:dyDescent="0.25">
      <c r="A6" s="6">
        <v>2</v>
      </c>
      <c r="B6" s="6" t="s">
        <v>14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/>
      <c r="I6" s="7"/>
      <c r="J6" s="7"/>
      <c r="K6" s="8">
        <f t="shared" ref="K6:K11" si="0">SUM(C6:J6)</f>
        <v>0</v>
      </c>
    </row>
    <row r="7" spans="1:11" x14ac:dyDescent="0.25">
      <c r="A7" s="6">
        <v>3</v>
      </c>
      <c r="B7" s="6" t="s">
        <v>15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/>
      <c r="I7" s="7"/>
      <c r="J7" s="7"/>
      <c r="K7" s="8">
        <f t="shared" si="0"/>
        <v>0</v>
      </c>
    </row>
    <row r="8" spans="1:11" x14ac:dyDescent="0.25">
      <c r="A8" s="6">
        <v>4</v>
      </c>
      <c r="B8" s="6" t="s">
        <v>16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/>
      <c r="I8" s="7"/>
      <c r="J8" s="7"/>
      <c r="K8" s="8">
        <f t="shared" si="0"/>
        <v>0</v>
      </c>
    </row>
    <row r="9" spans="1:11" x14ac:dyDescent="0.25">
      <c r="A9" s="6">
        <v>5</v>
      </c>
      <c r="B9" s="6" t="s">
        <v>17</v>
      </c>
      <c r="C9" s="7">
        <v>0</v>
      </c>
      <c r="D9" s="7">
        <v>0</v>
      </c>
      <c r="E9" s="7">
        <v>14284799</v>
      </c>
      <c r="F9" s="7">
        <v>0</v>
      </c>
      <c r="G9" s="7">
        <v>0</v>
      </c>
      <c r="H9" s="7">
        <v>222380</v>
      </c>
      <c r="I9" s="7">
        <v>10122908</v>
      </c>
      <c r="J9" s="7"/>
      <c r="K9" s="8">
        <f t="shared" si="0"/>
        <v>24630087</v>
      </c>
    </row>
    <row r="10" spans="1:11" x14ac:dyDescent="0.25">
      <c r="A10" s="6">
        <v>6</v>
      </c>
      <c r="B10" s="6" t="s">
        <v>18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/>
      <c r="I10" s="7"/>
      <c r="J10" s="7"/>
      <c r="K10" s="8">
        <f t="shared" si="0"/>
        <v>0</v>
      </c>
    </row>
    <row r="11" spans="1:11" x14ac:dyDescent="0.25">
      <c r="A11" s="6">
        <v>7</v>
      </c>
      <c r="B11" s="6" t="s">
        <v>19</v>
      </c>
      <c r="C11" s="7">
        <v>1097016</v>
      </c>
      <c r="D11" s="7">
        <v>0</v>
      </c>
      <c r="E11" s="7">
        <v>4817296</v>
      </c>
      <c r="F11" s="7">
        <v>0</v>
      </c>
      <c r="G11" s="7">
        <v>352724</v>
      </c>
      <c r="H11" s="7"/>
      <c r="I11" s="7"/>
      <c r="J11" s="7"/>
      <c r="K11" s="8">
        <f t="shared" si="0"/>
        <v>6267036</v>
      </c>
    </row>
    <row r="12" spans="1:11" x14ac:dyDescent="0.25">
      <c r="A12" s="6"/>
      <c r="B12" s="3" t="s">
        <v>12</v>
      </c>
      <c r="C12" s="8">
        <f>SUM(C5:C11)</f>
        <v>2171454</v>
      </c>
      <c r="D12" s="8">
        <f t="shared" ref="D12:K12" si="1">SUM(D5:D11)</f>
        <v>0</v>
      </c>
      <c r="E12" s="8">
        <f t="shared" si="1"/>
        <v>412189796</v>
      </c>
      <c r="F12" s="8">
        <f t="shared" si="1"/>
        <v>0</v>
      </c>
      <c r="G12" s="8">
        <f t="shared" si="1"/>
        <v>2794639</v>
      </c>
      <c r="H12" s="8">
        <f t="shared" si="1"/>
        <v>3131286</v>
      </c>
      <c r="I12" s="8">
        <f t="shared" si="1"/>
        <v>11371908</v>
      </c>
      <c r="J12" s="8">
        <f t="shared" si="1"/>
        <v>4560904</v>
      </c>
      <c r="K12" s="8">
        <f t="shared" si="1"/>
        <v>436219987</v>
      </c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2" t="s">
        <v>21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ht="34.5" x14ac:dyDescent="0.25">
      <c r="A15" s="3" t="s">
        <v>1</v>
      </c>
      <c r="B15" s="3" t="s">
        <v>2</v>
      </c>
      <c r="C15" s="3" t="s">
        <v>3</v>
      </c>
      <c r="D15" s="5" t="s">
        <v>4</v>
      </c>
      <c r="E15" s="5" t="s">
        <v>5</v>
      </c>
      <c r="F15" s="5" t="s">
        <v>6</v>
      </c>
      <c r="G15" s="5" t="s">
        <v>7</v>
      </c>
      <c r="H15" s="5" t="s">
        <v>8</v>
      </c>
      <c r="I15" s="5" t="s">
        <v>9</v>
      </c>
      <c r="J15" s="3" t="s">
        <v>10</v>
      </c>
      <c r="K15" s="3" t="s">
        <v>11</v>
      </c>
    </row>
    <row r="16" spans="1:11" x14ac:dyDescent="0.25">
      <c r="A16" s="6">
        <v>1</v>
      </c>
      <c r="B16" s="6" t="s">
        <v>13</v>
      </c>
      <c r="C16" s="7">
        <v>4953089</v>
      </c>
      <c r="D16" s="7"/>
      <c r="E16" s="7"/>
      <c r="F16" s="7"/>
      <c r="G16" s="7">
        <v>7125759</v>
      </c>
      <c r="H16" s="7">
        <v>28223571</v>
      </c>
      <c r="I16" s="7"/>
      <c r="J16" s="7"/>
      <c r="K16" s="8">
        <f>SUM(C16:J16)</f>
        <v>40302419</v>
      </c>
    </row>
    <row r="17" spans="1:11" x14ac:dyDescent="0.25">
      <c r="A17" s="6">
        <v>2</v>
      </c>
      <c r="B17" s="6" t="s">
        <v>14</v>
      </c>
      <c r="C17" s="7"/>
      <c r="D17" s="7"/>
      <c r="E17" s="7"/>
      <c r="F17" s="7"/>
      <c r="G17" s="7">
        <v>6334068</v>
      </c>
      <c r="H17" s="7">
        <v>1905856</v>
      </c>
      <c r="I17" s="7"/>
      <c r="J17" s="7"/>
      <c r="K17" s="8">
        <f t="shared" ref="K17:K22" si="2">SUM(C17:J17)</f>
        <v>8239924</v>
      </c>
    </row>
    <row r="18" spans="1:11" x14ac:dyDescent="0.25">
      <c r="A18" s="6">
        <v>3</v>
      </c>
      <c r="B18" s="6" t="s">
        <v>15</v>
      </c>
      <c r="C18" s="7"/>
      <c r="D18" s="7"/>
      <c r="E18" s="7"/>
      <c r="F18" s="7"/>
      <c r="G18" s="7"/>
      <c r="H18" s="7"/>
      <c r="I18" s="7"/>
      <c r="J18" s="7"/>
      <c r="K18" s="8">
        <f t="shared" si="2"/>
        <v>0</v>
      </c>
    </row>
    <row r="19" spans="1:11" x14ac:dyDescent="0.25">
      <c r="A19" s="6">
        <v>4</v>
      </c>
      <c r="B19" s="6" t="s">
        <v>16</v>
      </c>
      <c r="C19" s="7"/>
      <c r="D19" s="7"/>
      <c r="E19" s="7"/>
      <c r="F19" s="7"/>
      <c r="G19" s="7"/>
      <c r="H19" s="7"/>
      <c r="I19" s="7"/>
      <c r="J19" s="7"/>
      <c r="K19" s="8">
        <f t="shared" si="2"/>
        <v>0</v>
      </c>
    </row>
    <row r="20" spans="1:11" x14ac:dyDescent="0.25">
      <c r="A20" s="6">
        <v>5</v>
      </c>
      <c r="B20" s="6" t="s">
        <v>17</v>
      </c>
      <c r="C20" s="7"/>
      <c r="D20" s="7"/>
      <c r="E20" s="7"/>
      <c r="F20" s="7"/>
      <c r="G20" s="7">
        <v>530606</v>
      </c>
      <c r="H20" s="7">
        <v>15687368</v>
      </c>
      <c r="I20" s="7"/>
      <c r="J20" s="7"/>
      <c r="K20" s="8">
        <f t="shared" si="2"/>
        <v>16217974</v>
      </c>
    </row>
    <row r="21" spans="1:11" x14ac:dyDescent="0.25">
      <c r="A21" s="6">
        <v>6</v>
      </c>
      <c r="B21" s="6" t="s">
        <v>18</v>
      </c>
      <c r="C21" s="7"/>
      <c r="D21" s="7"/>
      <c r="E21" s="7"/>
      <c r="F21" s="7"/>
      <c r="G21" s="7">
        <v>39900</v>
      </c>
      <c r="H21" s="7"/>
      <c r="I21" s="7"/>
      <c r="J21" s="7"/>
      <c r="K21" s="8">
        <f t="shared" si="2"/>
        <v>39900</v>
      </c>
    </row>
    <row r="22" spans="1:11" x14ac:dyDescent="0.25">
      <c r="A22" s="6">
        <v>7</v>
      </c>
      <c r="B22" s="6" t="s">
        <v>19</v>
      </c>
      <c r="C22" s="7"/>
      <c r="D22" s="7"/>
      <c r="E22" s="7"/>
      <c r="F22" s="7"/>
      <c r="G22" s="7">
        <v>58976</v>
      </c>
      <c r="H22" s="7">
        <v>333772</v>
      </c>
      <c r="I22" s="7"/>
      <c r="J22" s="7"/>
      <c r="K22" s="8">
        <f t="shared" si="2"/>
        <v>392748</v>
      </c>
    </row>
    <row r="23" spans="1:11" x14ac:dyDescent="0.25">
      <c r="A23" s="6"/>
      <c r="B23" s="3" t="s">
        <v>12</v>
      </c>
      <c r="C23" s="8">
        <f>SUM(C16:C22)</f>
        <v>4953089</v>
      </c>
      <c r="D23" s="8">
        <f t="shared" ref="D23" si="3">SUM(D16:D22)</f>
        <v>0</v>
      </c>
      <c r="E23" s="8">
        <f t="shared" ref="E23" si="4">SUM(E16:E22)</f>
        <v>0</v>
      </c>
      <c r="F23" s="8">
        <f t="shared" ref="F23" si="5">SUM(F16:F22)</f>
        <v>0</v>
      </c>
      <c r="G23" s="8">
        <f t="shared" ref="G23" si="6">SUM(G16:G22)</f>
        <v>14089309</v>
      </c>
      <c r="H23" s="8">
        <f t="shared" ref="H23" si="7">SUM(H16:H22)</f>
        <v>46150567</v>
      </c>
      <c r="I23" s="8">
        <f t="shared" ref="I23" si="8">SUM(I16:I22)</f>
        <v>0</v>
      </c>
      <c r="J23" s="8">
        <f t="shared" ref="J23" si="9">SUM(J16:J22)</f>
        <v>0</v>
      </c>
      <c r="K23" s="8">
        <f t="shared" ref="K23" si="10">SUM(K16:K22)</f>
        <v>65192965</v>
      </c>
    </row>
    <row r="24" spans="1:11" x14ac:dyDescent="0.25">
      <c r="A24" s="1"/>
      <c r="B24" s="2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5">
      <c r="A25" s="1"/>
      <c r="B25" s="2"/>
      <c r="C25" s="9"/>
      <c r="D25" s="9"/>
      <c r="E25" s="9"/>
      <c r="F25" s="9"/>
      <c r="G25" s="9"/>
      <c r="H25" s="9"/>
      <c r="I25" s="9"/>
      <c r="J25" s="9"/>
      <c r="K25" s="9"/>
    </row>
    <row r="26" spans="1:11" x14ac:dyDescent="0.25">
      <c r="A26" s="1"/>
      <c r="B26" s="2"/>
      <c r="C26" s="9"/>
      <c r="D26" s="9"/>
      <c r="E26" s="9"/>
      <c r="F26" s="9"/>
      <c r="G26" s="9"/>
      <c r="H26" s="9"/>
      <c r="I26" s="9"/>
      <c r="J26" s="9"/>
      <c r="K26" s="9"/>
    </row>
    <row r="27" spans="1:11" x14ac:dyDescent="0.25">
      <c r="A27" s="1"/>
      <c r="B27" s="2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5">
      <c r="A28" s="1"/>
      <c r="B28" s="2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1"/>
      <c r="B29" s="2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5">
      <c r="A30" s="1"/>
      <c r="B30" s="2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5">
      <c r="A31" s="1" t="s">
        <v>26</v>
      </c>
      <c r="B31" s="1"/>
      <c r="C31" s="1"/>
      <c r="D31" s="1"/>
      <c r="E31" s="1"/>
      <c r="F31" s="9"/>
      <c r="G31" s="9"/>
      <c r="H31" s="9"/>
      <c r="I31" s="9"/>
      <c r="J31" s="9"/>
      <c r="K31" s="9"/>
    </row>
    <row r="32" spans="1:11" x14ac:dyDescent="0.25">
      <c r="A32" s="1"/>
      <c r="B32" s="2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2" t="s">
        <v>22</v>
      </c>
      <c r="C34" s="2"/>
      <c r="D34" s="2"/>
      <c r="E34" s="2"/>
      <c r="F34" s="2"/>
      <c r="G34" s="2"/>
      <c r="H34" s="2"/>
      <c r="I34" s="1"/>
      <c r="J34" s="1"/>
      <c r="K34" s="1"/>
    </row>
    <row r="35" spans="1:11" ht="34.5" x14ac:dyDescent="0.25">
      <c r="A35" s="3" t="s">
        <v>1</v>
      </c>
      <c r="B35" s="3" t="s">
        <v>2</v>
      </c>
      <c r="C35" s="3" t="s">
        <v>3</v>
      </c>
      <c r="D35" s="5" t="s">
        <v>4</v>
      </c>
      <c r="E35" s="5" t="s">
        <v>5</v>
      </c>
      <c r="F35" s="5" t="s">
        <v>6</v>
      </c>
      <c r="G35" s="5" t="s">
        <v>7</v>
      </c>
      <c r="H35" s="5" t="s">
        <v>8</v>
      </c>
      <c r="I35" s="5" t="s">
        <v>9</v>
      </c>
      <c r="J35" s="3" t="s">
        <v>10</v>
      </c>
      <c r="K35" s="3" t="s">
        <v>11</v>
      </c>
    </row>
    <row r="36" spans="1:11" x14ac:dyDescent="0.25">
      <c r="A36" s="6">
        <v>1</v>
      </c>
      <c r="B36" s="6" t="s">
        <v>23</v>
      </c>
      <c r="C36" s="7"/>
      <c r="D36" s="7"/>
      <c r="E36" s="7">
        <v>1506183</v>
      </c>
      <c r="F36" s="7"/>
      <c r="G36" s="7"/>
      <c r="H36" s="7">
        <v>1222111</v>
      </c>
      <c r="I36" s="7"/>
      <c r="J36" s="7"/>
      <c r="K36" s="8">
        <f>SUM(C36:J36)</f>
        <v>2728294</v>
      </c>
    </row>
    <row r="37" spans="1:11" x14ac:dyDescent="0.25">
      <c r="A37" s="6">
        <v>2</v>
      </c>
      <c r="B37" s="6" t="s">
        <v>24</v>
      </c>
      <c r="C37" s="7"/>
      <c r="D37" s="7"/>
      <c r="E37" s="7">
        <v>13231235</v>
      </c>
      <c r="F37" s="7"/>
      <c r="G37" s="7"/>
      <c r="H37" s="7"/>
      <c r="I37" s="7"/>
      <c r="J37" s="7"/>
      <c r="K37" s="8">
        <f t="shared" ref="K37" si="11">SUM(C37:J37)</f>
        <v>13231235</v>
      </c>
    </row>
    <row r="38" spans="1:11" x14ac:dyDescent="0.25">
      <c r="A38" s="6"/>
      <c r="B38" s="3" t="s">
        <v>12</v>
      </c>
      <c r="C38" s="8">
        <f>SUM(C36:C37)</f>
        <v>0</v>
      </c>
      <c r="D38" s="8">
        <f>SUM(D36:D37)</f>
        <v>0</v>
      </c>
      <c r="E38" s="8">
        <f>SUM(E36:E37)</f>
        <v>14737418</v>
      </c>
      <c r="F38" s="8">
        <f t="shared" ref="F38:K38" si="12">SUM(F36:F37)</f>
        <v>0</v>
      </c>
      <c r="G38" s="8">
        <f t="shared" si="12"/>
        <v>0</v>
      </c>
      <c r="H38" s="8">
        <f t="shared" si="12"/>
        <v>1222111</v>
      </c>
      <c r="I38" s="8">
        <f t="shared" si="12"/>
        <v>0</v>
      </c>
      <c r="J38" s="8">
        <f t="shared" si="12"/>
        <v>0</v>
      </c>
      <c r="K38" s="8">
        <f t="shared" si="12"/>
        <v>15959529</v>
      </c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2" t="s">
        <v>25</v>
      </c>
      <c r="C40" s="1"/>
      <c r="D40" s="1"/>
      <c r="E40" s="1"/>
      <c r="F40" s="1"/>
      <c r="G40" s="1"/>
      <c r="H40" s="1"/>
      <c r="I40" s="1"/>
      <c r="J40" s="1"/>
      <c r="K40" s="1"/>
    </row>
    <row r="41" spans="1:11" ht="34.5" x14ac:dyDescent="0.25">
      <c r="A41" s="3" t="s">
        <v>1</v>
      </c>
      <c r="B41" s="3" t="s">
        <v>2</v>
      </c>
      <c r="C41" s="3" t="s">
        <v>3</v>
      </c>
      <c r="D41" s="5" t="s">
        <v>4</v>
      </c>
      <c r="E41" s="5" t="s">
        <v>5</v>
      </c>
      <c r="F41" s="5" t="s">
        <v>6</v>
      </c>
      <c r="G41" s="5" t="s">
        <v>7</v>
      </c>
      <c r="H41" s="5" t="s">
        <v>8</v>
      </c>
      <c r="I41" s="5" t="s">
        <v>9</v>
      </c>
      <c r="J41" s="3" t="s">
        <v>10</v>
      </c>
      <c r="K41" s="3" t="s">
        <v>11</v>
      </c>
    </row>
    <row r="42" spans="1:11" x14ac:dyDescent="0.25">
      <c r="A42" s="6">
        <v>1</v>
      </c>
      <c r="B42" s="6" t="s">
        <v>23</v>
      </c>
      <c r="C42" s="7"/>
      <c r="D42" s="7"/>
      <c r="E42" s="7"/>
      <c r="F42" s="7"/>
      <c r="G42" s="7">
        <v>2954461</v>
      </c>
      <c r="H42" s="7">
        <v>9620135</v>
      </c>
      <c r="I42" s="7"/>
      <c r="J42" s="7"/>
      <c r="K42" s="8">
        <f>SUM(C42:J42)</f>
        <v>12574596</v>
      </c>
    </row>
    <row r="43" spans="1:11" x14ac:dyDescent="0.25">
      <c r="A43" s="6">
        <v>2</v>
      </c>
      <c r="B43" s="6" t="s">
        <v>24</v>
      </c>
      <c r="C43" s="7"/>
      <c r="D43" s="7"/>
      <c r="E43" s="7"/>
      <c r="F43" s="7"/>
      <c r="G43" s="7">
        <v>1147329</v>
      </c>
      <c r="H43" s="7">
        <v>2880234</v>
      </c>
      <c r="I43" s="7"/>
      <c r="J43" s="7"/>
      <c r="K43" s="8">
        <f t="shared" ref="K43" si="13">SUM(C43:J43)</f>
        <v>4027563</v>
      </c>
    </row>
    <row r="44" spans="1:11" x14ac:dyDescent="0.25">
      <c r="A44" s="6"/>
      <c r="B44" s="3" t="s">
        <v>12</v>
      </c>
      <c r="C44" s="8">
        <f>SUM(C42:C43)</f>
        <v>0</v>
      </c>
      <c r="D44" s="8">
        <f>SUM(D42:D43)</f>
        <v>0</v>
      </c>
      <c r="E44" s="8">
        <f>SUM(E42:E43)</f>
        <v>0</v>
      </c>
      <c r="F44" s="8">
        <f t="shared" ref="F44" si="14">SUM(F42:F43)</f>
        <v>0</v>
      </c>
      <c r="G44" s="8">
        <f t="shared" ref="G44" si="15">SUM(G42:G43)</f>
        <v>4101790</v>
      </c>
      <c r="H44" s="8">
        <f t="shared" ref="H44" si="16">SUM(H42:H43)</f>
        <v>12500369</v>
      </c>
      <c r="I44" s="8">
        <f t="shared" ref="I44" si="17">SUM(I42:I43)</f>
        <v>0</v>
      </c>
      <c r="J44" s="8">
        <f t="shared" ref="J44" si="18">SUM(J42:J43)</f>
        <v>0</v>
      </c>
      <c r="K44" s="8">
        <f t="shared" ref="K44" si="19">SUM(K42:K43)</f>
        <v>16602159</v>
      </c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pageMargins left="0.7" right="0.7" top="0.75" bottom="0.75" header="0.3" footer="0.3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2024</vt:lpstr>
      <vt:lpstr>2023</vt:lpstr>
      <vt:lpstr>2022</vt:lpstr>
      <vt:lpstr>2021</vt:lpstr>
      <vt:lpstr>2020</vt:lpstr>
      <vt:lpstr>2019</vt:lpstr>
      <vt:lpstr>2018</vt:lpstr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Gergely Gyöngyi</cp:lastModifiedBy>
  <cp:lastPrinted>2025-12-12T08:55:34Z</cp:lastPrinted>
  <dcterms:created xsi:type="dcterms:W3CDTF">2018-05-25T06:43:34Z</dcterms:created>
  <dcterms:modified xsi:type="dcterms:W3CDTF">2025-12-12T09:06:37Z</dcterms:modified>
</cp:coreProperties>
</file>